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tabRatio="929" activeTab="0"/>
  </bookViews>
  <sheets>
    <sheet name="ΔΙΑΡΘΡΩΣΗ ΑΓΟΡΑΣ" sheetId="1" r:id="rId1"/>
    <sheet name="ΚΑΤΑΝΟΜΗ ΕΝΕΡΓΗΤΙΚΟΥ" sheetId="2" r:id="rId2"/>
    <sheet name="ΟΜΟΛΟΓΙΑΚΑ" sheetId="3" r:id="rId3"/>
    <sheet name="ΜΕΤΟΧΙΚΑ" sheetId="4" r:id="rId4"/>
    <sheet name="ΔΙΑΧ. ΔΙΑΘ." sheetId="5" r:id="rId5"/>
    <sheet name="ΜΙΚΤΑ" sheetId="6" r:id="rId6"/>
    <sheet name="ΣΥΝΘΕΣΗ ΑΓΟΡΑΣ" sheetId="7" r:id="rId7"/>
  </sheets>
  <definedNames>
    <definedName name="CategoriesExcelNew_1" localSheetId="4">'ΔΙΑΧ. ΔΙΑΘ.'!$A$1:$M$48</definedName>
    <definedName name="CategoriesExcelNew_1" localSheetId="3">'ΜΕΤΟΧΙΚΑ'!$A$1:$M$82</definedName>
    <definedName name="CategoriesExcelNew_1" localSheetId="5">'ΜΙΚΤΑ'!$A$1:$M$41</definedName>
    <definedName name="CategoriesExcelNew_1" localSheetId="2">'ΟΜΟΛΟΓΙΑΚΑ'!$A$1:$M$45</definedName>
    <definedName name="CategoriesExcelNew_1__1" localSheetId="3">'ΜΕΤΟΧΙΚΑ'!$A$128:$M$151</definedName>
    <definedName name="CategoriesExcelNew_1__1" localSheetId="5">'ΜΙΚΤΑ'!$A$59:$M$86</definedName>
    <definedName name="CategoriesExcelNew_1__1" localSheetId="2">'ΟΜΟΛΟΓΙΑΚΑ'!$A$74:$M$101</definedName>
    <definedName name="MFAssetsAllocationsExcel_1" localSheetId="1">'ΚΑΤΑΝΟΜΗ ΕΝΕΡΓΗΤΙΚΟΥ'!$A$1:$R$37</definedName>
    <definedName name="MFAssetsExcelNew_1" localSheetId="0">'ΔΙΑΡΘΡΩΣΗ ΑΓΟΡΑΣ'!$A$1:$I$37</definedName>
  </definedNames>
  <calcPr fullCalcOnLoad="1"/>
</workbook>
</file>

<file path=xl/sharedStrings.xml><?xml version="1.0" encoding="utf-8"?>
<sst xmlns="http://schemas.openxmlformats.org/spreadsheetml/2006/main" count="658" uniqueCount="388">
  <si>
    <t>Α.ΕΞΕΛΙΞΗ ΣΥΝΟΛΙΚΟΥ ΕΝΕΡΓΗΤΙΚΟΥ ΕΛΛΗΝΙΚΗΣ ΑΓΟΡΑΣ Α/Κ ΑΝΑ ΕΤΑΙΡΕΙΑ ΤΗΝ 28/5/2004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</si>
  <si>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</si>
  <si>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</si>
  <si>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</si>
  <si>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</si>
  <si>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</si>
  <si>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</si>
  <si>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28/5/2004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</si>
  <si>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</si>
  <si>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</si>
  <si>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</si>
  <si>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</si>
  <si>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</si>
  <si>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</si>
  <si>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</si>
  <si>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</si>
  <si>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</si>
  <si>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</si>
  <si>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</si>
  <si>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</si>
  <si>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Α.Ε.Δ.Α.Κ. ΑΣΦΑΛΙΣΤΙΚΩΝ ΟΡΓΑΝΙΣΜΩΝ</t>
  </si>
  <si>
    <t>ING ΠΕΙΡΑΙΩΣ ΑΕΔΑΚ</t>
  </si>
  <si>
    <t>ALICO AIG Α.Ε.Δ.Α.Κ.</t>
  </si>
  <si>
    <t>HSBC (ΕΛΛΑΣ) Α.Ε.Δ.Α.Κ.</t>
  </si>
  <si>
    <t>ΚΥΠΡΟΥ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</si>
  <si>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</si>
  <si>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</si>
  <si>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</si>
  <si>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</si>
  <si>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</si>
  <si>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ΕΛΛΗΝΙΚΗ TRUST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</si>
  <si>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</si>
  <si>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</si>
  <si>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</si>
  <si>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</si>
  <si>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</si>
  <si>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</si>
  <si>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</si>
  <si>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</si>
  <si>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</si>
  <si>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</si>
  <si>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</si>
  <si>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</si>
  <si>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</si>
  <si>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</si>
  <si>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</si>
  <si>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28/5/2004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</si>
  <si>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</si>
  <si>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</si>
  <si>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</si>
  <si>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</si>
  <si>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</si>
  <si>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</si>
  <si>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</si>
  <si>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</si>
  <si>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</si>
  <si>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30/4/2004 - 28/5/2004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</si>
  <si>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</si>
  <si>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</si>
  <si>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</si>
  <si>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</si>
  <si>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</si>
  <si>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</si>
  <si>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</si>
  <si>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</si>
  <si>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</si>
  <si>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</si>
  <si>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</si>
  <si>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</si>
  <si>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NOVABANK Value Plus Α/Κ Ομολόγων Εσωτερικού </t>
  </si>
  <si>
    <t xml:space="preserve">EUROBANK A/K Bond Fund A/K Ομολογιακό Εσωτερικού </t>
  </si>
  <si>
    <t xml:space="preserve">ΚΥΠΡΟΥ ΕΛΛΗΝΙΚΟ Ομολογιακό Εσωτ. </t>
  </si>
  <si>
    <t xml:space="preserve">METROLIFE ΕΙΣΟΔΗΜΑΤΟΣ Ομολογιών Εσωτ. </t>
  </si>
  <si>
    <t xml:space="preserve">INTERAMERICAN Μικτής Αποδόσεως Ομολογιακό Εσωτερικού </t>
  </si>
  <si>
    <t xml:space="preserve">HSBC Εισοδήματος (Ομολογιών Εσωτ.) </t>
  </si>
  <si>
    <t xml:space="preserve">Α/Κ ΑΤΕ ΚΕΦΑΛΑΙΟΥ &amp; ΥΠΕΡΑΞΙΑΣ (Ομολογιών Εσωτ.) </t>
  </si>
  <si>
    <t xml:space="preserve">ALICO Ομολογιών Εσωτερικού </t>
  </si>
  <si>
    <t xml:space="preserve">ΕΥΡΩΠΑΪΚΗ ΠΙΣΤΗ (Εισοδήματος Ομολογιακό Εσωτ.) </t>
  </si>
  <si>
    <t xml:space="preserve">ΕΡΜΗΣ ΕΙΣΟΔΗΜΑΤΟΣ Ομολογιών Εσωτ. </t>
  </si>
  <si>
    <t xml:space="preserve">ALLIANZ Ομολογιών Εσωτερικού </t>
  </si>
  <si>
    <t xml:space="preserve">INTERAMERICAN Σταθερό Α/Κ Ομολογιακό Εσωτερικού </t>
  </si>
  <si>
    <t xml:space="preserve">ΔΗΛΟΣ (Εισοδήματος Ομολ. Εσωτ.) </t>
  </si>
  <si>
    <t xml:space="preserve">Τ.Τ. - ΕΛΤΑ Ομολογιών Εσωτερικού </t>
  </si>
  <si>
    <t xml:space="preserve">ALPHA TRUST (Εισοδήματος Ομολογιών Εσωτ.) </t>
  </si>
  <si>
    <t xml:space="preserve">INTERNATIONAL (Ομολογιακό Εσωτ.) </t>
  </si>
  <si>
    <t xml:space="preserve">ΛΑΪΚΗ Εισοδήματος Ομολογιών Εσωτ. </t>
  </si>
  <si>
    <t xml:space="preserve">Εγνατία ΜΥΚΗΝΑΙ (Ομολογιών Εσωτ.) </t>
  </si>
  <si>
    <t xml:space="preserve">CitiFund Income (Ομολογιών Εσωτ.) </t>
  </si>
  <si>
    <t xml:space="preserve">Α/Κ ΑΤΕ ΕΙΣΟΔΗΜΑΤΟΣ (Ομολογιών Εσωτ.) </t>
  </si>
  <si>
    <t xml:space="preserve">ΙΟΝΙΚΗ ΖΩΗΣ Ομολογιακό Εσωτερικού </t>
  </si>
  <si>
    <t xml:space="preserve">ΩΜΕΓΑ INCOME Α/Κ Ομολογιακό Εσωτερικού </t>
  </si>
  <si>
    <t xml:space="preserve">ING ΠΕΙΡΑΙΩΣ A/K Ομολόγων Εσωτερικού </t>
  </si>
  <si>
    <t xml:space="preserve">ΓΕΝΙΚΗ Α/Κ Ομολογιών Εσωτ. </t>
  </si>
  <si>
    <t xml:space="preserve">ABN-AMRO (Ομολογιών Εσωτ.) </t>
  </si>
  <si>
    <t xml:space="preserve">ΕΥΡΩΠΑΪΚΗ ΠΙΣΤΗ EUROBOND (Ομολογιακό Εσ.-Unit Linked) </t>
  </si>
  <si>
    <t xml:space="preserve">BETA Ομολογιακό Εσωτερικού </t>
  </si>
  <si>
    <t xml:space="preserve">ΑΤΤΙΚΗΣ Ομολογιών Εσωτερικού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</si>
  <si>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</si>
  <si>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</si>
  <si>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</si>
  <si>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</si>
  <si>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</si>
  <si>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</si>
  <si>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</si>
  <si>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</si>
  <si>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</si>
  <si>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</si>
  <si>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AMOIBAIA ΚΕΦΑΛΑΙΑ Ομολογιακά Εξωτερικού 30/4/2004 - 28/5/2004</t>
  </si>
  <si>
    <t xml:space="preserve">Ομολογιακά Εξωτερικού </t>
  </si>
  <si>
    <t xml:space="preserve">ΔΗΛΟΣ USD Bond (Ομολογιακό Εξωτερικού) </t>
  </si>
  <si>
    <t xml:space="preserve">ALPHA Δολλαρίου Ομολογιακό Εξωτ. </t>
  </si>
  <si>
    <t xml:space="preserve">ALICO Ομολογιών Εξωτερικού Δολαριακό </t>
  </si>
  <si>
    <t xml:space="preserve">ALPHA TRUST STRATEGIC BOND FUND Ομολ. Εξωτερικού </t>
  </si>
  <si>
    <t xml:space="preserve">ΔΗΛΟΣ Eurobond (Ομολογιακό Εξωτ.) </t>
  </si>
  <si>
    <t xml:space="preserve">ΕΥΡΩΠΑΪΚΗ ΠΙΣΤΗ BOND (Ομολογιακό Εξωτ.)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</si>
  <si>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</si>
  <si>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</si>
  <si>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EUROBANK ΕΥΡ.ΣΥΓΚΛΙΣΗ Ομ.Εξωτ. </t>
  </si>
  <si>
    <t xml:space="preserve">ALPHA Ευρ/κών Εταιρικών Ομολόγων Ομολ.Εξωτερικού </t>
  </si>
  <si>
    <t xml:space="preserve">ALPHA Ευρ/κών Κρατικών Ομολόγων Ομολ. Εξωτερικού </t>
  </si>
  <si>
    <t xml:space="preserve">ALICO Ομολογιών Εξωτερικού </t>
  </si>
  <si>
    <t xml:space="preserve">ALPHA Ομολογιακό Α/Κ Εξωτερικού </t>
  </si>
  <si>
    <t xml:space="preserve">ALPHA Υψ.Απόδοσης &amp; Κινδύνου Ομολογιακό Εξωτ. </t>
  </si>
  <si>
    <t xml:space="preserve">ING ΠΕΙΡΑΙΩΣ Α/Κ Ομολόγων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</si>
  <si>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</si>
  <si>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</si>
  <si>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30/4/2004 - 28/5/2004</t>
  </si>
  <si>
    <t xml:space="preserve">Ομολογιακά Διεθνή </t>
  </si>
  <si>
    <t xml:space="preserve">PROTON High Income A/K Ομολογιών Διεθνές </t>
  </si>
  <si>
    <t xml:space="preserve">NOVABANK U.S. Value A/K Ομολογιακό Διεθνές </t>
  </si>
  <si>
    <t xml:space="preserve">ALPHA TRUST DOLLAR BOND (Διεθνές Ομολογιών) </t>
  </si>
  <si>
    <t xml:space="preserve">ALLIANZ Διεθνές Ομολογιών </t>
  </si>
  <si>
    <t xml:space="preserve">Interamerican - F&amp;C Α/Κ ΔΟΛΑΡΙΟΥ (USD) Ομολογιακό Διεθνές </t>
  </si>
  <si>
    <t xml:space="preserve">ΓΕΝΙΚΗ Α/Κ Ομολογιών Διεθνές Ευρώ </t>
  </si>
  <si>
    <t xml:space="preserve">Π&amp;Κ Διεθνές Ομολογιών </t>
  </si>
  <si>
    <t xml:space="preserve">ΔΗΛΟΣ Εισοδήματος Διεθνές Ομολογιακό Διεθνές </t>
  </si>
  <si>
    <t xml:space="preserve">ΑΣΠΙΣ Α/Κ (Ομολογιών Διεθνές) </t>
  </si>
  <si>
    <t xml:space="preserve">PROBANK EUROLAND Ομολογιακό Διεθνές </t>
  </si>
  <si>
    <t xml:space="preserve">MARFIN Income Ομολογιακό Διεθνές </t>
  </si>
  <si>
    <t xml:space="preserve">INTERAMERICAN Εταιρικών Ομολόγων Ομολογιακό Διεθνές </t>
  </si>
  <si>
    <t xml:space="preserve">ALPHA Α/Κ Τακτικού Εισοδήματος Ομολ. Διεθνές </t>
  </si>
  <si>
    <t xml:space="preserve">HSBC (Διεθνές Ομολογιών Δολαρίου) </t>
  </si>
  <si>
    <t xml:space="preserve">Α/Κ ΑΤΕ ΔΙΕΘΝΕΣ ΟΜΟΛΟΓΙΩΝ </t>
  </si>
  <si>
    <t xml:space="preserve">EUROBANK Διεθνών Εταιρικών Ομολόγων (Διεθνές Ομολογιακό) </t>
  </si>
  <si>
    <t xml:space="preserve">Interamerican - F&amp;C Α/Κ ΕΥΡΩ ΚΥΒΕΡΝΗΤΙΚΩΝ ΟΜΟΛΟΓΩΝ Ομολογιακό Διεθνές </t>
  </si>
  <si>
    <t>AMOIBAIA ΚΕΦΑΛΑΙΑ Μετοχικά Εσωτερικού 30/4/2004 - 28/5/2004</t>
  </si>
  <si>
    <t xml:space="preserve">Μετοχικά Εσωτερικού </t>
  </si>
  <si>
    <t xml:space="preserve">INTERAMERICAN Δυναμικό Α/Κ Μετοχικό Εσωτ. </t>
  </si>
  <si>
    <t xml:space="preserve">Εγνατία ΘΗΣΕΑΣ FTSE ASE 20 (Μετοχών Εσωτ.) </t>
  </si>
  <si>
    <t xml:space="preserve">HSBC Αναπτυξιακό (Μετοχών Εσωτ.) </t>
  </si>
  <si>
    <t xml:space="preserve">ALPHA Athens Index Fund Μετοχικό Εσωτερικού </t>
  </si>
  <si>
    <t xml:space="preserve">MARFIN Premium Μετοχικό Εσωτερικού </t>
  </si>
  <si>
    <t xml:space="preserve">ALPHA Blue Chips A/K Μετοχικό Εσωτερικού </t>
  </si>
  <si>
    <t xml:space="preserve">ALPHA Επιθετικής Στρατηγικής Μετοχικό Εσωτερικού </t>
  </si>
  <si>
    <t xml:space="preserve">ALPHA TRUST ΝΕΩΝ ΕΠΙΧΕΙΡΗΣΕΩΝ (Μετοχικό Εσωτ.) </t>
  </si>
  <si>
    <t xml:space="preserve">ΕΥΡΩΠΑΪΚΗ ΠΙΣΤΗ (Αναπτυξιακό Μετοχικό Εσωτ.) </t>
  </si>
  <si>
    <t xml:space="preserve">ABN AMRO Blue Chip (Μετοχικό Εσωτ.) </t>
  </si>
  <si>
    <t xml:space="preserve">ALPHA Μετοχικό Εσωτερικού </t>
  </si>
  <si>
    <t xml:space="preserve">EUROBANK ΘΕΣΜΙΚΩΝ ΧΑΡΤΟΦΥΛΑΚΙΩΝ Α/Κ Μετοχικό Εσωτερικού </t>
  </si>
  <si>
    <t xml:space="preserve">EUROBANK Value Index Μετοχικό Εσωτερικού </t>
  </si>
  <si>
    <t xml:space="preserve">ΔΗΛΟΣ Χρηματοοικονομικών Εταιριών (Financial) (Μετοχικό Εσωτ.) </t>
  </si>
  <si>
    <t xml:space="preserve">ING ΠΕΙΡΑΙΩΣ Α/Κ Μετοχικό Εσωτ. </t>
  </si>
  <si>
    <t xml:space="preserve">ALLIANZ Επιθετικής Στρατηγικής (Μετοχ. Εσωτ.) </t>
  </si>
  <si>
    <t xml:space="preserve">CitiFund Equity (Μετοχών Εσωτερικού) </t>
  </si>
  <si>
    <t xml:space="preserve">HSBC Α/Κ TOP 20 Μετοχών Εσωτ. </t>
  </si>
  <si>
    <t xml:space="preserve">ΛΑΪΚΗ Επιλεγμένων Αξιών Μετοχικό Εσωτ. </t>
  </si>
  <si>
    <t xml:space="preserve">ALLIANZ Μετοχών Εσωτερικού </t>
  </si>
  <si>
    <t xml:space="preserve">ALICO Μετοχικό Εσωτερικού </t>
  </si>
  <si>
    <t xml:space="preserve">ΚΥΠΡΟΥ ΕΛΛΗΝΙΚΟ Μετοχικό Εσωτ. </t>
  </si>
  <si>
    <t xml:space="preserve">NOVABANK Blue Chips Μετοχικό Εσωτερικού </t>
  </si>
  <si>
    <t xml:space="preserve">PROBANK ΕΛΛΑΣ Μετοχικό Εσωτερικού </t>
  </si>
  <si>
    <t xml:space="preserve">ΕΡΜΗΣ ΔΥΝΑΜΙΚΟ Μετοχών Εσωτερικού </t>
  </si>
  <si>
    <t xml:space="preserve">METROLIFE ΑΝΑΠΤΥΞΙΑΚΟ Μετοχικό Εσωτ. </t>
  </si>
  <si>
    <t xml:space="preserve">ΔΗΛΟΣ (Blue Chips Μετοχικό Εσωτ.) </t>
  </si>
  <si>
    <t xml:space="preserve">ΔΗΛΟΣ Top-30 (Μετοχικό Εσωτερικού) </t>
  </si>
  <si>
    <t xml:space="preserve">ΕΛΛΗΝΙΚΗ TRUST Μετοχικό Εσωτερικού </t>
  </si>
  <si>
    <t xml:space="preserve">HSBC Μεσαίας Κεφαλαιοποίησης Μετοχών Εσωτερικού </t>
  </si>
  <si>
    <t xml:space="preserve">ΛΑΪΚΗ Μετοχικό Εσωτ. </t>
  </si>
  <si>
    <t xml:space="preserve">ΕΥΡΩΠΑΪΚΗ ΠΙΣΤΗ Ολυμπιακή Φλόγα (Μετοχικό Εσωτ.) </t>
  </si>
  <si>
    <t xml:space="preserve">Εγνατία ΟΛΥΜΠΙΑ (Αναπτυξιακό Μετοχών Εσωτ.) </t>
  </si>
  <si>
    <t xml:space="preserve">ABN-AMRO (Ελληνικό Αναπτυξιακό Μετοχών Εσωτ.) </t>
  </si>
  <si>
    <t xml:space="preserve">Π&amp;Κ Μετοχικό Εσωτερικού </t>
  </si>
  <si>
    <t xml:space="preserve">ALPHA TRUST (Αναπτυξιακό Μετοχικό Εσωτ.) </t>
  </si>
  <si>
    <t xml:space="preserve">ΕΥΡΩΠΑΪΚΗ ΠΙΣΤΗ Αναπτυσ. Επιχ. (Μετοχ.Εσωτ.) </t>
  </si>
  <si>
    <t xml:space="preserve">Α/Κ ΑΤΕ ΜΕΤΟΧΙΚΟ ΕΣΩΤΕΡΙΚΟΥ </t>
  </si>
  <si>
    <t xml:space="preserve">ΕΥΡΩΠΑΪΚΗ ΠΙΣΤΗ Νέα Οικονομία (Μετοχικό Εσωτ.) </t>
  </si>
  <si>
    <t xml:space="preserve">EUROBANK Α/Κ Genesis Μετοχικό Εσωτερικού </t>
  </si>
  <si>
    <t xml:space="preserve">Α/Κ ΑΤΕ ΜΕΤΟΧΙΚΟ (ΜΕΣΑΙΑΣ &amp; ΜΙΚΡΗΣ ΚΕΦΑΛ.) ΕΣΩΤ. </t>
  </si>
  <si>
    <t xml:space="preserve">INTERNATIONAL Εμπορικών Δραστηριοτήτων Εκμεταλ.Γης (Μετ. Εσωτ.) </t>
  </si>
  <si>
    <t xml:space="preserve">ΓΕΝΙΚΗ Α/Κ Μετοχικό Εσωτ. </t>
  </si>
  <si>
    <t xml:space="preserve">ΔΗΛΟΣ Υποδομής &amp; Κατασκευών (Μετοχικό Εσωτ.) </t>
  </si>
  <si>
    <t xml:space="preserve">ΑΣΠΙΣ Α/Κ 21ος ΑΙΩΝ (Μετοχών Εσωτ.) </t>
  </si>
  <si>
    <t xml:space="preserve">ΕΡΜΗΣ Πρωτοπόρος Μετοχικό Εσωτ. </t>
  </si>
  <si>
    <t xml:space="preserve">ΚΥΠΡΟΥ ΕΛΛΗΝΙΚΟ ΔΥΝΑΜΙΚΟ Μετοχικό Εσωτ. </t>
  </si>
  <si>
    <t xml:space="preserve">Εγνατία ΑΘΗΝΑ Δυναμικό (Μετοχών Εσωτ.) </t>
  </si>
  <si>
    <t xml:space="preserve">ΑΣΠΙΣ Α/Κ Β. ΕΛΛΑΔΟΣ (Μετοχών Εσωτ.) </t>
  </si>
  <si>
    <t xml:space="preserve">MARFIN Medium Μετοχικό Εσωτερικού </t>
  </si>
  <si>
    <t xml:space="preserve">INTERNATIONAL (Αναπτυξιακό Εσωτ.) </t>
  </si>
  <si>
    <t xml:space="preserve">ΩΜΕΓΑ INVEST A/K Μετοχικό Εσωτερικού </t>
  </si>
  <si>
    <t xml:space="preserve">ING ΠΕΙΡΑΙΩΣ Α/Κ Δυναμικών Επιχειρήσεων Μετοχ. Εσωτ. </t>
  </si>
  <si>
    <t xml:space="preserve">INTERAMERICAN Α/Κ Αναπτυσ. Εταιριών Μετοχ. Εσωτερικού </t>
  </si>
  <si>
    <t xml:space="preserve">ΑΤΤΙΚΗΣ (Μετοχικό Εσωτ.) </t>
  </si>
  <si>
    <t xml:space="preserve">ALPHA TRUST ΥΠΟΔΟΜΗΣ (Μετοχικό Εσωτ.) </t>
  </si>
  <si>
    <t xml:space="preserve">ΔΗΛΟΣ Small Cap (Μετοχικό Εσωτ.) </t>
  </si>
  <si>
    <t xml:space="preserve">ΑΚΡΟΠΟΛΙΣ MID-CAP Μετοχικό Εσωτερικού </t>
  </si>
  <si>
    <t xml:space="preserve">INTERAMERICAΝ Α/Κ Ολυμπιονίκης Μετοχ. Εσωτερικού </t>
  </si>
  <si>
    <t xml:space="preserve">ALICO Μετοχικό Μεσαίας &amp; Μικρής Κεφαλαιοποίησης </t>
  </si>
  <si>
    <t xml:space="preserve">NOVABANK Small Cap Α/Κ Μετοχικό Εσωτερικού </t>
  </si>
  <si>
    <t xml:space="preserve">ΔΗΛΟΣ Πληροφ.&amp;Τεχνολ. (Hi-Tech) (Μετοχικό Εσωτ.) </t>
  </si>
  <si>
    <t xml:space="preserve">ΕΠΕΝΔΥΤΙΚΗ ΚΡΗΤΗΣ ΑΚ Μετοχικό Εσωτ. </t>
  </si>
  <si>
    <t xml:space="preserve">INTERNATIONAL Δυναμικών Εταιρειών Μετοχικό Εσωτερικού </t>
  </si>
  <si>
    <t xml:space="preserve">ΑΣΠΙΣ Α/Κ (Μετοχών Εσωτ.) </t>
  </si>
  <si>
    <t xml:space="preserve">MARFIN Maximum Μετοχικό Εσωτερικού </t>
  </si>
  <si>
    <t xml:space="preserve">ΓΕΝΙΚΗ Α/Κ Αναπτυσσομένων Εταιριών Μετοχικό Εσωτ.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</si>
  <si>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</si>
  <si>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</si>
  <si>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</si>
  <si>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</si>
  <si>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AMOIBAIA ΚΕΦΑΛΑΙΑ Μετοχικά Εξωτερικού 30/4/2004 - 28/5/2004</t>
  </si>
  <si>
    <t xml:space="preserve">Μετοχικά Εξωτερικού </t>
  </si>
  <si>
    <t xml:space="preserve">ALPHA TRUST EMERGING EUROPE (Μετοχικό Εξωτερικού) </t>
  </si>
  <si>
    <t xml:space="preserve">Interamerican - F&amp;C Α/Κ ΔΙΕΘΝΩΝ ΕΥΚΑΙΡΙΩΝ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</si>
  <si>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</si>
  <si>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</si>
  <si>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EUROBANK Δυναμικό Ευρωπαϊκό Μετοχικό Εξωτερικού </t>
  </si>
  <si>
    <t xml:space="preserve">EUROBANK Υγεία Μετοχικό Εξωτερικού </t>
  </si>
  <si>
    <t xml:space="preserve">ALPHA Healthcare Μετοχικό Εξωτερικού </t>
  </si>
  <si>
    <t xml:space="preserve">ΓΕΝΙΚΗ GLOBAL STOCKS Μετοχικό Εξωτερικού </t>
  </si>
  <si>
    <t xml:space="preserve">ALICO Μετοχικό Εξωτερικού </t>
  </si>
  <si>
    <t xml:space="preserve">EUROBANK Ευρώπη Μετοχικό Εξωτερικού </t>
  </si>
  <si>
    <t xml:space="preserve">NOVABANK Europa Α/Κ Μετοχικό Εξωτερικού (EURO) </t>
  </si>
  <si>
    <t xml:space="preserve">HSBC Πανευρωπαϊκό (Μετοχικό Εξωτ.) </t>
  </si>
  <si>
    <t xml:space="preserve">ALPHA S&amp;P 100 Index Fund Μετοχικό Εξωτ. </t>
  </si>
  <si>
    <t xml:space="preserve">ALPHA Euro Top 100 Index Fund Μετοχικό Εξωτερικού </t>
  </si>
  <si>
    <t xml:space="preserve">EUROBANK Global Top 50 Μετοχικό Εξωτερικού </t>
  </si>
  <si>
    <t xml:space="preserve">ING ΠΕΙΡΑΙΩΣ Α/Κ Global Μετοχικό Εξωτ. </t>
  </si>
  <si>
    <t xml:space="preserve">Interamerican - F&amp;C Α/Κ ΔΟΛΑΡΙΟΥ (USD) Μετοχικό Εξωτερικού </t>
  </si>
  <si>
    <t xml:space="preserve">HSBC Αναδυομένων Αγορών (Μετοχικό Εξωτ.) </t>
  </si>
  <si>
    <t xml:space="preserve">ΔΗΛΟΣ (Διεθνές Μετοχικό Εξωτ.) </t>
  </si>
  <si>
    <t xml:space="preserve">ΕΡΜΗΣ Ευρωπαϊκό Μετοχών Εξωτερικού </t>
  </si>
  <si>
    <t xml:space="preserve">ΓΕΝΙΚΗ EUROSTOCKS Μετοχικό Εξωτερικού </t>
  </si>
  <si>
    <t xml:space="preserve">ΔΗΛΟΣ (Ευρωπαϊκό Μετοχικό Εξωτ.) </t>
  </si>
  <si>
    <t xml:space="preserve">ALLIANZ All Europe Μετοχών Εξωτερικού </t>
  </si>
  <si>
    <t xml:space="preserve">ALPHA Europe Μετοχικό Εξωτερικού </t>
  </si>
  <si>
    <t xml:space="preserve">Interamerican - F&amp;C Α/Κ ΕΥΡΩ Μετοχικό Εξωτερικού </t>
  </si>
  <si>
    <t xml:space="preserve">ALPHA Υψηλής Τεχνολογίας Μετοχικό Εξωτερικού </t>
  </si>
  <si>
    <t xml:space="preserve">ALPHA TRUST U.S. GROWTH (Μετοχικό Εξωτ.) </t>
  </si>
  <si>
    <t xml:space="preserve">EUROBANK Τεχνολογία Μετοχικό Εξωτερικού </t>
  </si>
  <si>
    <t xml:space="preserve">ING ΠΕΙΡΑΙΩΣ Α/Κ Emerging Markets Μετοχ. Εξωτ. </t>
  </si>
  <si>
    <t xml:space="preserve">ALPHA Επιθετικής Στρατηγικής Μετοχικό Εξωτερικού  </t>
  </si>
  <si>
    <t xml:space="preserve">ΕΡΜΗΣ U.S. Technology Μετοχών Εξωτερικού </t>
  </si>
  <si>
    <t xml:space="preserve">ALPHA US Μετοχικό Εξωτερικού </t>
  </si>
  <si>
    <t xml:space="preserve">ALPHA Global Μετοχικό Εξωτερικού </t>
  </si>
  <si>
    <t xml:space="preserve">ING ΠΕΙΡΑΙΩΣ Information Technology Fund Μετοχικό Εξωτ. </t>
  </si>
  <si>
    <t xml:space="preserve">EUROBANK FORMULA II Α/Κ Μετοχικό Εξωτερικού </t>
  </si>
  <si>
    <t xml:space="preserve">EUROBANK FORMULA Α/Κ Μετοχικό Εξωτερικού </t>
  </si>
  <si>
    <t xml:space="preserve">ΕΛΛΗΝΙΚΗ TRUST Κυπριακό Μετοχικό Εξωτερικού </t>
  </si>
  <si>
    <t>AMOIBAIA ΚΕΦΑΛΑΙΑ Μετοχικά Διεθνή 30/4/2004 - 28/5/2004</t>
  </si>
  <si>
    <t xml:space="preserve">Μετοχικά Διεθνή </t>
  </si>
  <si>
    <t xml:space="preserve">ALLIANZ MILLENNIUM E.M.E.A. EQUITY FUND (Διεθνές Μετοχών) </t>
  </si>
  <si>
    <t xml:space="preserve">Α/Κ ΑΤΕ ΔΙΕΘΝΕΣ ΜΕΤΟΧΙΚΟ </t>
  </si>
  <si>
    <t xml:space="preserve">MARFIN Emerging Markets Διεθνές Μετοχικό </t>
  </si>
  <si>
    <t xml:space="preserve">PROTON Mega Trends A/K Μετοχικό Διεθνές, select UBS </t>
  </si>
  <si>
    <t xml:space="preserve">MARFIN ABSOLUTE Διεθνές Μετοχικό </t>
  </si>
  <si>
    <t xml:space="preserve">ALLIANZ WORLD EQUITY FUND (Διεθνές Μετοχών) </t>
  </si>
  <si>
    <t xml:space="preserve">Εγνατία ΑΛΕΞΑΝΔΡΟΣ Ευρωπαϊκών Χωρών Διεθνές Μετοχικό </t>
  </si>
  <si>
    <t xml:space="preserve">MARFIN Global Διεθνές Μετοχικό </t>
  </si>
  <si>
    <t xml:space="preserve">ALICO Διεθνές Μετοχικό Νέας Τεχνολογίας </t>
  </si>
  <si>
    <t xml:space="preserve">NOVABANK America Α/Κ Μετοχικό Διεθνές </t>
  </si>
  <si>
    <t xml:space="preserve">ΕΥΡΩΠΑΪΚΗ ΠΙΣΤΗ GROWTH (Διεθνές Μετοχικό) </t>
  </si>
  <si>
    <t xml:space="preserve">MARFIN Euroland Διεθνές Μετοχικό </t>
  </si>
  <si>
    <t xml:space="preserve">Π&amp;Κ MENTOR Διεθνές Μετοχικό  </t>
  </si>
  <si>
    <t>AMOIBAIA ΚΕΦΑΛΑΙΑ Διαχείρισης Διαθεσίμων Εσωτερικού 30/4/2004 - 28/5/2004</t>
  </si>
  <si>
    <t xml:space="preserve">Διαχείρισης Διαθεσίμων Εσωτερικού </t>
  </si>
  <si>
    <t xml:space="preserve">ΚΥΠΡΟΥ ΕΛΛΗΝΙΚΟ Διαχ. Διαθ. Εσωτ. </t>
  </si>
  <si>
    <t xml:space="preserve">ΑΤΤΙΚΗΣ Διαχείρισης Διαθ. Εσωτ. </t>
  </si>
  <si>
    <t xml:space="preserve">ΩΜΕΓΑ ΜΟΝΕΥ ΜΑRΚΕΤ Α/Κ Διαθεσίμων Εσωτερικού </t>
  </si>
  <si>
    <t xml:space="preserve">ΕΛΛΗΝΙΚΗ TRUST Διαχείρισης Διαθεσίμων Εσωτερικού </t>
  </si>
  <si>
    <t xml:space="preserve">ING ΠΕΙΡΑΙΩΣ Α/Κ MONEY MARKETS PLUS Δ.Δ.Εσ. </t>
  </si>
  <si>
    <t xml:space="preserve">INTERAMERICAN Α/Κ Διαχειρίσεως Διαθεσίμων Εσωτ. </t>
  </si>
  <si>
    <t xml:space="preserve">ABN-AMRO (Διαχειρίσεως Διαθεσίμων Εσωτ.) </t>
  </si>
  <si>
    <t xml:space="preserve">NOVABANK Value Α/Κ Διαχείρισης Διαθεσίμων Εσωτ. </t>
  </si>
  <si>
    <t xml:space="preserve">EUROBANK Βραχυπρ.Τοποθετ. Α/Κ Διαθεσίμων Εσωτερικού  </t>
  </si>
  <si>
    <t xml:space="preserve">ΓΕΝΙΚΗ Α/Κ Διαθεσίμων Εσωτ. </t>
  </si>
  <si>
    <t xml:space="preserve">HSBC (Διαθεσίμων Εσωτ.) </t>
  </si>
  <si>
    <t xml:space="preserve">Εγνατία ΚΝΩΣΣΟΣ (Διαθεσίμων Εσωτ.) </t>
  </si>
  <si>
    <t xml:space="preserve">ΕΡΜΗΣ Διαχ. Διαθεσίμων Εσωτερικού </t>
  </si>
  <si>
    <t xml:space="preserve">ALPHA Call Διαθεσίμων Εσωτερικού </t>
  </si>
  <si>
    <t xml:space="preserve">EUROBANK Διαθεσίμων Plus Εσωτερικού </t>
  </si>
  <si>
    <t xml:space="preserve">INTERNATIONAL (Διαχ. Διαθ. Εσωτ.) </t>
  </si>
  <si>
    <t xml:space="preserve">ALPHA A/K Διαχείρισης Διαθεσίμων Εσωτ. </t>
  </si>
  <si>
    <t xml:space="preserve">ALLIANZ Βραχ. Επενδ.Εσωτ. (Διαχ. Διαθ.) </t>
  </si>
  <si>
    <t xml:space="preserve">PROBANK Διαχείρισης Διαθεσίμων Εσωτερικού </t>
  </si>
  <si>
    <t xml:space="preserve">ALPHA Βραχυπρόθεσμων Τοποθετήσεων Α/Κ Διαθ. Εσωτ. </t>
  </si>
  <si>
    <t xml:space="preserve">ALICO Διαθεσίμων Εσωτερικού </t>
  </si>
  <si>
    <t xml:space="preserve">ΑΣΠΙΣ Α/Κ (Διαχ. Διαθεσίμων Εσωτ.) </t>
  </si>
  <si>
    <t xml:space="preserve">ΠΕΙΡΑΙΩΣ Διαχ. Διαθ. Εσωτ. - Χρηματαγορών </t>
  </si>
  <si>
    <t xml:space="preserve">MARFIN Smart Cash Διαχειρίσεως Διαθ. Εσωτερικού </t>
  </si>
  <si>
    <t xml:space="preserve">Α/Κ ΑΤΕ ΔΙΑΧΕΙΡΙΣΗΣ ΔΙΑΘΕΣΙΜΩΝ ΕΣΩΤΕΡΙΚΟΥ </t>
  </si>
  <si>
    <t xml:space="preserve">ΕΥΡΩΠΑΪΚΗ ΠΙΣΤΗ (Διαχείρισης Διαθ. Εσωτ.) </t>
  </si>
  <si>
    <t xml:space="preserve">Τ.Τ. - ΕΛΤΑ Διαχ. Διαθ. Βραχ. Τοποθ. Εσωτ. </t>
  </si>
  <si>
    <t xml:space="preserve">Π&amp;Κ Διαχείρισης Διαθεσίμων Εσωτ. </t>
  </si>
  <si>
    <t xml:space="preserve">CitiFund Money Market (Διαθεσίμων Εσωτ.) </t>
  </si>
  <si>
    <t xml:space="preserve">ING ΠΕΙΡΑΙΩΣ Α/Κ Διαχείρισης Διαθ. Εσ. </t>
  </si>
  <si>
    <t xml:space="preserve">ΠΕΙΡΑΙΩΣ Βραχυπρ. Τοποθετήσεων Εσωτ. </t>
  </si>
  <si>
    <t xml:space="preserve">ΔΗΛΟΣ (Διαχείρισης Διαθεσίμων Εσωτ.) </t>
  </si>
  <si>
    <t xml:space="preserve">ΛΑΪΚΗ Διαθεσίμων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</si>
  <si>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</si>
  <si>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</si>
  <si>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</si>
  <si>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</si>
  <si>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</si>
  <si>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AMOIBAIA ΚΕΦΑΛΑΙΑ Διαχείρισης Διαθεσίμων Διεθνή 30/4/2004 - 28/5/2004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</si>
  <si>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</si>
  <si>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</si>
  <si>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NovaBank Βραχυπροθέσμων Τοποθετήσεων Α/Κ Διαχ.Διαθ.Διεθνές </t>
  </si>
  <si>
    <t xml:space="preserve">ΔΗΛΟΣ MONEY PLUS Διαχ.Διαθεσίμων Διεθνές </t>
  </si>
  <si>
    <t xml:space="preserve">INTERAMERICAN Money Market Ευρώ Διαθεσίμων Διεθνές </t>
  </si>
  <si>
    <t>AMOIBAIA ΚΕΦΑΛΑΙΑ Μικτά Εσωτερικού 30/4/2004 - 28/5/2004</t>
  </si>
  <si>
    <t xml:space="preserve">Μικτά Εσωτερικού </t>
  </si>
  <si>
    <t xml:space="preserve">INTERAMERICAN Ελληνικό Α/Κ Μικτό Εσωτερικού </t>
  </si>
  <si>
    <t xml:space="preserve">ΕΡΜΗΣ Μικτό Εσωτ. </t>
  </si>
  <si>
    <t xml:space="preserve">PROTON A/K Μικτό Εσωτερικού, select UBS </t>
  </si>
  <si>
    <t xml:space="preserve">ALPHA Επενδυτικό A/K Μικτό Εσωτ. </t>
  </si>
  <si>
    <t xml:space="preserve">CitiFund Balanced (Μικτό Εσωτερικού) </t>
  </si>
  <si>
    <t xml:space="preserve">ALPHA Μικτό Α/Κ Εσωτερικού </t>
  </si>
  <si>
    <t xml:space="preserve">MARFIN Greek Focus Μικτό Εσωτερικού </t>
  </si>
  <si>
    <t xml:space="preserve">ALLIANZ Μικτό Εσωτ. </t>
  </si>
  <si>
    <t xml:space="preserve">ΓΕΝΙΚΗ Α/Κ Μικτό Αποταμιευτικό Συνταξιοδοτικό Εσωτ. </t>
  </si>
  <si>
    <t xml:space="preserve">Τ.Τ. - ΕΛΤΑ Μικτό Εσωτερικού </t>
  </si>
  <si>
    <t xml:space="preserve">ΔΗΛΟΣ (Μικτό Εσωτ.) </t>
  </si>
  <si>
    <t xml:space="preserve">ΔΗΛΟΣ Συλλογικό (Μικτό Εσωτερικού) </t>
  </si>
  <si>
    <t xml:space="preserve">EUROBANK Κεφαλαίου &amp; Υπεραξίας (Μικτό Εσωτ.) </t>
  </si>
  <si>
    <t xml:space="preserve">Α/Κ Ασφαλιστικών Οργανισμών Μικτό Εσωτερικού </t>
  </si>
  <si>
    <t xml:space="preserve">ALLIANZ Μικτό Εσωτ. (Unit Linked) </t>
  </si>
  <si>
    <t xml:space="preserve">ING ΠΕΙΡΑΙΩΣ Α/Κ Μικτό Εσωτ. </t>
  </si>
  <si>
    <t xml:space="preserve">ΚΥΠΡΟΥ ΕΛΛΗΝΙΚΟ Μικτό Εσωτ. </t>
  </si>
  <si>
    <t xml:space="preserve">Α/Κ ΑΤΕ ΜΙΚΤΟ ΕΣΩΤΕΡΙΚΟΥ </t>
  </si>
  <si>
    <t xml:space="preserve">ALPHA TRUST EUROSTAR (Μικτό Εσωτ.) </t>
  </si>
  <si>
    <t xml:space="preserve">ΕΥΡΩΠΑΪΚΗ ΠΙΣΤΗ EUROINVEST (Μικτό Εσωτ.-Unit Linked) </t>
  </si>
  <si>
    <t xml:space="preserve">EUROBANK ΒΡΑΧΟΣ (Μικτό Εσωτ.) </t>
  </si>
  <si>
    <t xml:space="preserve">ALICO Ελληνικό Μικτό </t>
  </si>
  <si>
    <t xml:space="preserve">ALPHA Ασφαλιστικό Μικτό Εσωτερικού </t>
  </si>
  <si>
    <t xml:space="preserve">Εγνατία ΦΑΙΣΤΟΣ Μικτό Εσωτερικού </t>
  </si>
  <si>
    <t xml:space="preserve">ΑΤΤΙΚΗΣ (Μικτό Εσωτ.)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</si>
  <si>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</si>
  <si>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</si>
  <si>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</si>
  <si>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</si>
  <si>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</si>
  <si>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Έναρξη Αμοιβαίου Κεφαλαίου</t>
  </si>
  <si>
    <t>AMOIBAIA ΚΕΦΑΛΑΙΑ Μικτά Εξωτερικού 30/4/2004 - 28/5/2004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</si>
  <si>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</si>
  <si>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</si>
  <si>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</si>
  <si>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</si>
  <si>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</si>
  <si>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</si>
  <si>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</si>
  <si>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30/4/2004 - 28/5/2004</t>
  </si>
  <si>
    <t xml:space="preserve">Μικτά Διεθνή </t>
  </si>
  <si>
    <t xml:space="preserve">INTERNATIONAL Global Balanced Fund Επιλ. Αξ. (Μικτό Διεθνές) </t>
  </si>
  <si>
    <t xml:space="preserve">Α/Κ ΑΤΕ ΔΙΕΘΝΕΣ ΜΙΚΤΟ </t>
  </si>
  <si>
    <t xml:space="preserve">INTERNATIONAL (Διεθνές Μικτό) </t>
  </si>
  <si>
    <t xml:space="preserve">ALICO Διεθνές Μικτό </t>
  </si>
  <si>
    <t xml:space="preserve">ΕΛΛΗΝΙΚΗ TRUST GOLDEN ATHINA Μικτό Διεθνές </t>
  </si>
  <si>
    <t xml:space="preserve">ΔΗΛΟΣ Στρατηγικών Τοποθετήσεων Μικτό Διεθνές </t>
  </si>
  <si>
    <t xml:space="preserve">EUROBANK Α/Κ Διεθνές Μικτό </t>
  </si>
  <si>
    <t xml:space="preserve">ΔΗΛΟΣ ΠΕΤ ΟΤΕ Μικτό Διεθνές </t>
  </si>
  <si>
    <t xml:space="preserve">ΕΥΡΩΠΑΪΚΗ ΠΙΣΤΗ BALANCED (Διεθνές Μικτό)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</si>
  <si>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</si>
  <si>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</si>
  <si>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</si>
  <si>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</si>
  <si>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</si>
  <si>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</si>
  <si>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</si>
  <si>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 xml:space="preserve">Με την προσθήκη και του Α.Κ. EUROBANK DOLLAR PLUS Διαθεσίμων Διεθνές - το οποίο δεν συμπεριλαμβάνεται για τεχικούς λόγους στη </t>
  </si>
  <si>
    <r>
      <t xml:space="preserve">ενεργητικού της αγοράς από 1/1/04 σε </t>
    </r>
    <r>
      <rPr>
        <b/>
        <sz val="10"/>
        <rFont val="Arial"/>
        <family val="2"/>
      </rPr>
      <t>1,21%</t>
    </r>
    <r>
      <rPr>
        <sz val="10"/>
        <rFont val="Arial"/>
        <family val="2"/>
      </rPr>
      <t>.</t>
    </r>
  </si>
  <si>
    <r>
      <t xml:space="preserve">EUROBANK Dollar Plus Διαθεσίμων Διεθνές </t>
    </r>
    <r>
      <rPr>
        <b/>
        <sz val="10"/>
        <rFont val="Arial"/>
        <family val="2"/>
      </rPr>
      <t>(USD)</t>
    </r>
  </si>
  <si>
    <r>
      <t xml:space="preserve">EUROBANK Dollar Plus Διαθεσίμων Διεθνές </t>
    </r>
    <r>
      <rPr>
        <b/>
        <sz val="10"/>
        <rFont val="Arial"/>
        <family val="2"/>
      </rPr>
      <t>(EUR)</t>
    </r>
  </si>
  <si>
    <t xml:space="preserve"> ΣΥΝΟΛΟ ΣΕ ΕΥΡΩ</t>
  </si>
  <si>
    <t>Το Α.Κ. δεν έχει καταχωρηθεί στη Βάση για τεχνικούς λόγους</t>
  </si>
  <si>
    <r>
      <t>ΣΥΝΟΛΑ</t>
    </r>
    <r>
      <rPr>
        <b/>
        <sz val="12"/>
        <rFont val="Arial"/>
        <family val="2"/>
      </rPr>
      <t xml:space="preserve"> </t>
    </r>
  </si>
  <si>
    <r>
      <t xml:space="preserve">Βάση - ο συνολικός αριθμός των Α.Κ. ανέρχεται σε </t>
    </r>
    <r>
      <rPr>
        <b/>
        <sz val="10"/>
        <rFont val="Arial"/>
        <family val="2"/>
      </rPr>
      <t>262</t>
    </r>
    <r>
      <rPr>
        <sz val="10"/>
        <rFont val="Arial"/>
        <family val="0"/>
      </rPr>
      <t xml:space="preserve">, το συνολικό ενεργητικό σε  </t>
    </r>
    <r>
      <rPr>
        <b/>
        <sz val="10"/>
        <rFont val="Arial"/>
        <family val="2"/>
      </rPr>
      <t>30.767.748,59€</t>
    </r>
    <r>
      <rPr>
        <sz val="10"/>
        <rFont val="Arial"/>
        <family val="0"/>
      </rPr>
      <t xml:space="preserve"> και η μεταβολή του συνολικού </t>
    </r>
  </si>
  <si>
    <t>Έναρξη Α.Κ. 01/03/2004, μετατροπή σε € με τιμή ισοτιμίας 1/3/04 1€ =1,2484USD, 30/4/04 1€ = 1,1947USD και 28/5/04 1€ = 1,2246USD</t>
  </si>
  <si>
    <t>21,35%</t>
  </si>
  <si>
    <t>13123,66%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</si>
</sst>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0" fillId="3" borderId="4" xfId="0" applyNumberForma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1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" fontId="0" fillId="0" borderId="7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1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0" borderId="18" xfId="0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38100</xdr:rowOff>
    </xdr:from>
    <xdr:to>
      <xdr:col>0</xdr:col>
      <xdr:colOff>152400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1912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34</xdr:row>
      <xdr:rowOff>38100</xdr:rowOff>
    </xdr:from>
    <xdr:to>
      <xdr:col>1</xdr:col>
      <xdr:colOff>1647825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71650" y="55435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38100</xdr:rowOff>
    </xdr:from>
    <xdr:to>
      <xdr:col>0</xdr:col>
      <xdr:colOff>285750</xdr:colOff>
      <xdr:row>59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" y="99155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63</xdr:row>
      <xdr:rowOff>38100</xdr:rowOff>
    </xdr:from>
    <xdr:to>
      <xdr:col>0</xdr:col>
      <xdr:colOff>619125</xdr:colOff>
      <xdr:row>63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105632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95250</xdr:colOff>
      <xdr:row>19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3.421875" style="0" bestFit="1" customWidth="1"/>
    <col min="2" max="2" width="37.7109375" style="0" bestFit="1" customWidth="1"/>
    <col min="3" max="3" width="8.57421875" style="0" bestFit="1" customWidth="1"/>
    <col min="4" max="5" width="19.00390625" style="0" bestFit="1" customWidth="1"/>
    <col min="6" max="7" width="8.140625" style="0" bestFit="1" customWidth="1"/>
    <col min="9" max="9" width="10.00390625" style="0" bestFit="1" customWidth="1"/>
  </cols>
  <sheetData>
    <row r="1" spans="1:9" ht="12.75" customHeight="1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9" ht="12.75">
      <c r="A2" s="84"/>
      <c r="B2" s="85"/>
      <c r="C2" s="85"/>
      <c r="D2" s="85"/>
      <c r="E2" s="85"/>
      <c r="F2" s="85"/>
      <c r="G2" s="85"/>
      <c r="H2" s="86"/>
      <c r="I2" s="24"/>
    </row>
    <row r="3" spans="1:9" ht="12.75">
      <c r="A3" s="87" t="s">
        <v>1</v>
      </c>
      <c r="B3" s="87" t="s">
        <v>2</v>
      </c>
      <c r="C3" s="90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88"/>
      <c r="B4" s="88"/>
      <c r="C4" s="91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89"/>
      <c r="B5" s="89"/>
      <c r="C5" s="92"/>
      <c r="D5" s="3" t="s">
        <v>6</v>
      </c>
      <c r="E5" s="3" t="s">
        <v>7</v>
      </c>
      <c r="F5" s="4">
        <v>37987</v>
      </c>
      <c r="G5" s="4">
        <v>37987</v>
      </c>
      <c r="H5" s="4">
        <v>38135</v>
      </c>
      <c r="I5" s="3" t="s">
        <v>11</v>
      </c>
    </row>
    <row r="6" spans="1:9" ht="12.75">
      <c r="A6" s="5">
        <v>1</v>
      </c>
      <c r="B6" s="6" t="s">
        <v>14</v>
      </c>
      <c r="C6" s="5">
        <v>18</v>
      </c>
      <c r="D6" s="7">
        <v>7788437.25</v>
      </c>
      <c r="E6" s="7">
        <v>8012584.87</v>
      </c>
      <c r="F6" s="8">
        <v>0.0288</v>
      </c>
      <c r="G6" s="8">
        <v>0.2563</v>
      </c>
      <c r="H6" s="8">
        <v>0.2618</v>
      </c>
      <c r="I6" s="9">
        <v>0.55</v>
      </c>
    </row>
    <row r="7" spans="1:9" ht="12.75">
      <c r="A7" s="10">
        <v>2</v>
      </c>
      <c r="B7" s="11" t="s">
        <v>15</v>
      </c>
      <c r="C7" s="10">
        <v>21</v>
      </c>
      <c r="D7" s="12">
        <v>7678892.43</v>
      </c>
      <c r="E7" s="12">
        <v>7767136.95</v>
      </c>
      <c r="F7" s="13">
        <v>0.0115</v>
      </c>
      <c r="G7" s="13">
        <v>0.2527</v>
      </c>
      <c r="H7" s="13">
        <v>0.2538</v>
      </c>
      <c r="I7" s="14">
        <v>0.11</v>
      </c>
    </row>
    <row r="8" spans="1:9" ht="12.75">
      <c r="A8" s="5">
        <v>3</v>
      </c>
      <c r="B8" s="6" t="s">
        <v>16</v>
      </c>
      <c r="C8" s="5">
        <v>26</v>
      </c>
      <c r="D8" s="7">
        <v>4573791.81</v>
      </c>
      <c r="E8" s="7">
        <v>4490314.12</v>
      </c>
      <c r="F8" s="8">
        <v>-0.0183</v>
      </c>
      <c r="G8" s="8">
        <v>0.1505</v>
      </c>
      <c r="H8" s="8">
        <v>0.1467</v>
      </c>
      <c r="I8" s="9">
        <v>-0.38</v>
      </c>
    </row>
    <row r="9" spans="1:9" ht="12.75">
      <c r="A9" s="10">
        <v>4</v>
      </c>
      <c r="B9" s="11" t="s">
        <v>17</v>
      </c>
      <c r="C9" s="10">
        <v>10</v>
      </c>
      <c r="D9" s="12">
        <v>2053472.64</v>
      </c>
      <c r="E9" s="12">
        <v>2298096.51</v>
      </c>
      <c r="F9" s="13">
        <v>0.1191</v>
      </c>
      <c r="G9" s="13">
        <v>0.0676</v>
      </c>
      <c r="H9" s="13">
        <v>0.0751</v>
      </c>
      <c r="I9" s="14">
        <v>0.75</v>
      </c>
    </row>
    <row r="10" spans="1:9" ht="12.75">
      <c r="A10" s="5">
        <v>5</v>
      </c>
      <c r="B10" s="6" t="s">
        <v>18</v>
      </c>
      <c r="C10" s="5">
        <v>23</v>
      </c>
      <c r="D10" s="7">
        <v>2233478.25</v>
      </c>
      <c r="E10" s="7">
        <v>2190762.43</v>
      </c>
      <c r="F10" s="8">
        <v>-0.0191</v>
      </c>
      <c r="G10" s="8">
        <v>0.0735</v>
      </c>
      <c r="H10" s="8">
        <v>0.0716</v>
      </c>
      <c r="I10" s="9">
        <v>-0.19</v>
      </c>
    </row>
    <row r="11" spans="1:9" ht="12.75">
      <c r="A11" s="10">
        <v>6</v>
      </c>
      <c r="B11" s="11" t="s">
        <v>19</v>
      </c>
      <c r="C11" s="10">
        <v>9</v>
      </c>
      <c r="D11" s="12">
        <v>945602.53</v>
      </c>
      <c r="E11" s="12">
        <v>850569.32</v>
      </c>
      <c r="F11" s="13">
        <v>-0.1005</v>
      </c>
      <c r="G11" s="13">
        <v>0.0311</v>
      </c>
      <c r="H11" s="13">
        <v>0.0278</v>
      </c>
      <c r="I11" s="14">
        <v>-0.33</v>
      </c>
    </row>
    <row r="12" spans="1:9" ht="12.75">
      <c r="A12" s="5">
        <v>7</v>
      </c>
      <c r="B12" s="6" t="s">
        <v>20</v>
      </c>
      <c r="C12" s="5">
        <v>2</v>
      </c>
      <c r="D12" s="7">
        <v>655218.17</v>
      </c>
      <c r="E12" s="7">
        <v>679923.39</v>
      </c>
      <c r="F12" s="8">
        <v>0.0377</v>
      </c>
      <c r="G12" s="8">
        <v>0.0216</v>
      </c>
      <c r="H12" s="8">
        <v>0.0222</v>
      </c>
      <c r="I12" s="9">
        <v>0.07</v>
      </c>
    </row>
    <row r="13" spans="1:9" ht="12.75">
      <c r="A13" s="10">
        <v>8</v>
      </c>
      <c r="B13" s="11" t="s">
        <v>21</v>
      </c>
      <c r="C13" s="10">
        <v>10</v>
      </c>
      <c r="D13" s="12">
        <v>717132.71</v>
      </c>
      <c r="E13" s="12">
        <v>669053.25</v>
      </c>
      <c r="F13" s="13">
        <v>-0.067</v>
      </c>
      <c r="G13" s="13">
        <v>0.0236</v>
      </c>
      <c r="H13" s="13">
        <v>0.0219</v>
      </c>
      <c r="I13" s="14">
        <v>-0.17</v>
      </c>
    </row>
    <row r="14" spans="1:9" ht="12.75">
      <c r="A14" s="5">
        <v>9</v>
      </c>
      <c r="B14" s="6" t="s">
        <v>22</v>
      </c>
      <c r="C14" s="5">
        <v>14</v>
      </c>
      <c r="D14" s="7">
        <v>563245.05</v>
      </c>
      <c r="E14" s="7">
        <v>550852.41</v>
      </c>
      <c r="F14" s="8">
        <v>-0.022</v>
      </c>
      <c r="G14" s="8">
        <v>0.0185</v>
      </c>
      <c r="H14" s="8">
        <v>0.018</v>
      </c>
      <c r="I14" s="9">
        <v>-0.05</v>
      </c>
    </row>
    <row r="15" spans="1:9" ht="12.75">
      <c r="A15" s="10">
        <v>10</v>
      </c>
      <c r="B15" s="11" t="s">
        <v>23</v>
      </c>
      <c r="C15" s="10">
        <v>10</v>
      </c>
      <c r="D15" s="12">
        <v>402237.03</v>
      </c>
      <c r="E15" s="12">
        <v>472567.05</v>
      </c>
      <c r="F15" s="13">
        <v>0.1748</v>
      </c>
      <c r="G15" s="13">
        <v>0.0132</v>
      </c>
      <c r="H15" s="13">
        <v>0.0154</v>
      </c>
      <c r="I15" s="14">
        <v>0.22</v>
      </c>
    </row>
    <row r="16" spans="1:9" ht="12.75">
      <c r="A16" s="5">
        <v>11</v>
      </c>
      <c r="B16" s="6" t="s">
        <v>24</v>
      </c>
      <c r="C16" s="5">
        <v>5</v>
      </c>
      <c r="D16" s="7">
        <v>473213.06</v>
      </c>
      <c r="E16" s="7">
        <v>455734.9</v>
      </c>
      <c r="F16" s="8">
        <v>-0.0369</v>
      </c>
      <c r="G16" s="8">
        <v>0.0156</v>
      </c>
      <c r="H16" s="8">
        <v>0.0149</v>
      </c>
      <c r="I16" s="9">
        <v>-0.07</v>
      </c>
    </row>
    <row r="17" spans="1:9" ht="12.75">
      <c r="A17" s="10">
        <v>12</v>
      </c>
      <c r="B17" s="11" t="s">
        <v>25</v>
      </c>
      <c r="C17" s="10">
        <v>2</v>
      </c>
      <c r="D17" s="12">
        <v>582347.73</v>
      </c>
      <c r="E17" s="12">
        <v>375729.78</v>
      </c>
      <c r="F17" s="13">
        <v>-0.3548</v>
      </c>
      <c r="G17" s="13">
        <v>0.0192</v>
      </c>
      <c r="H17" s="13">
        <v>0.0123</v>
      </c>
      <c r="I17" s="14">
        <v>-0.69</v>
      </c>
    </row>
    <row r="18" spans="1:9" ht="12.75">
      <c r="A18" s="5">
        <v>13</v>
      </c>
      <c r="B18" s="6" t="s">
        <v>26</v>
      </c>
      <c r="C18" s="5">
        <v>10</v>
      </c>
      <c r="D18" s="7">
        <v>337777.83</v>
      </c>
      <c r="E18" s="7">
        <v>336706.49</v>
      </c>
      <c r="F18" s="8">
        <v>-0.0032</v>
      </c>
      <c r="G18" s="8">
        <v>0.0111</v>
      </c>
      <c r="H18" s="8">
        <v>0.011</v>
      </c>
      <c r="I18" s="9">
        <v>-0.01</v>
      </c>
    </row>
    <row r="19" spans="1:9" ht="12.75">
      <c r="A19" s="10">
        <v>14</v>
      </c>
      <c r="B19" s="11" t="s">
        <v>27</v>
      </c>
      <c r="C19" s="10">
        <v>11</v>
      </c>
      <c r="D19" s="12">
        <v>242130.08</v>
      </c>
      <c r="E19" s="12">
        <v>236778.87</v>
      </c>
      <c r="F19" s="13">
        <v>-0.0221</v>
      </c>
      <c r="G19" s="13">
        <v>0.008</v>
      </c>
      <c r="H19" s="13">
        <v>0.0077</v>
      </c>
      <c r="I19" s="14">
        <v>-0.02</v>
      </c>
    </row>
    <row r="20" spans="1:9" ht="12.75">
      <c r="A20" s="5">
        <v>15</v>
      </c>
      <c r="B20" s="6" t="s">
        <v>28</v>
      </c>
      <c r="C20" s="5">
        <v>6</v>
      </c>
      <c r="D20" s="7">
        <v>220509.71</v>
      </c>
      <c r="E20" s="7">
        <v>211504.71</v>
      </c>
      <c r="F20" s="8">
        <v>-0.0408</v>
      </c>
      <c r="G20" s="8">
        <v>0.0073</v>
      </c>
      <c r="H20" s="8">
        <v>0.0069</v>
      </c>
      <c r="I20" s="9">
        <v>-0.03</v>
      </c>
    </row>
    <row r="21" spans="1:9" ht="12.75">
      <c r="A21" s="10">
        <v>16</v>
      </c>
      <c r="B21" s="11" t="s">
        <v>29</v>
      </c>
      <c r="C21" s="10">
        <v>8</v>
      </c>
      <c r="D21" s="12">
        <v>171039.4</v>
      </c>
      <c r="E21" s="12">
        <v>163820.7</v>
      </c>
      <c r="F21" s="13">
        <v>-0.0422</v>
      </c>
      <c r="G21" s="13">
        <v>0.0056</v>
      </c>
      <c r="H21" s="13">
        <v>0.0054</v>
      </c>
      <c r="I21" s="14">
        <v>-0.03</v>
      </c>
    </row>
    <row r="22" spans="1:9" ht="12.75">
      <c r="A22" s="5">
        <v>17</v>
      </c>
      <c r="B22" s="6" t="s">
        <v>30</v>
      </c>
      <c r="C22" s="5">
        <v>6</v>
      </c>
      <c r="D22" s="7">
        <v>79335.86</v>
      </c>
      <c r="E22" s="7">
        <v>137109.43</v>
      </c>
      <c r="F22" s="8">
        <v>0.7282</v>
      </c>
      <c r="G22" s="8">
        <v>0.0026</v>
      </c>
      <c r="H22" s="8">
        <v>0.0045</v>
      </c>
      <c r="I22" s="9">
        <v>0.19</v>
      </c>
    </row>
    <row r="23" spans="1:9" ht="12.75">
      <c r="A23" s="10">
        <v>18</v>
      </c>
      <c r="B23" s="11" t="s">
        <v>31</v>
      </c>
      <c r="C23" s="10">
        <v>7</v>
      </c>
      <c r="D23" s="12">
        <v>141206.7</v>
      </c>
      <c r="E23" s="12">
        <v>133514.96</v>
      </c>
      <c r="F23" s="13">
        <v>-0.0545</v>
      </c>
      <c r="G23" s="13">
        <v>0.0046</v>
      </c>
      <c r="H23" s="13">
        <v>0.0044</v>
      </c>
      <c r="I23" s="14">
        <v>-0.03</v>
      </c>
    </row>
    <row r="24" spans="1:9" ht="12.75">
      <c r="A24" s="5">
        <v>19</v>
      </c>
      <c r="B24" s="6" t="s">
        <v>32</v>
      </c>
      <c r="C24" s="5">
        <v>8</v>
      </c>
      <c r="D24" s="7">
        <v>131900.46</v>
      </c>
      <c r="E24" s="7">
        <v>127108.86</v>
      </c>
      <c r="F24" s="8">
        <v>-0.0363</v>
      </c>
      <c r="G24" s="8">
        <v>0.0043</v>
      </c>
      <c r="H24" s="8">
        <v>0.0042</v>
      </c>
      <c r="I24" s="9">
        <v>-0.02</v>
      </c>
    </row>
    <row r="25" spans="1:9" ht="12.75">
      <c r="A25" s="10">
        <v>20</v>
      </c>
      <c r="B25" s="11" t="s">
        <v>33</v>
      </c>
      <c r="C25" s="10">
        <v>4</v>
      </c>
      <c r="D25" s="12">
        <v>92440.75</v>
      </c>
      <c r="E25" s="12">
        <v>102296.76</v>
      </c>
      <c r="F25" s="13">
        <v>0.1066</v>
      </c>
      <c r="G25" s="13">
        <v>0.003</v>
      </c>
      <c r="H25" s="13">
        <v>0.0033</v>
      </c>
      <c r="I25" s="14">
        <v>0.03</v>
      </c>
    </row>
    <row r="26" spans="1:9" ht="12.75">
      <c r="A26" s="5">
        <v>21</v>
      </c>
      <c r="B26" s="6" t="s">
        <v>34</v>
      </c>
      <c r="C26" s="5">
        <v>8</v>
      </c>
      <c r="D26" s="7">
        <v>55416.58</v>
      </c>
      <c r="E26" s="7">
        <v>73646.04</v>
      </c>
      <c r="F26" s="8">
        <v>0.329</v>
      </c>
      <c r="G26" s="8">
        <v>0.0018</v>
      </c>
      <c r="H26" s="8">
        <v>0.0024</v>
      </c>
      <c r="I26" s="9">
        <v>0.06</v>
      </c>
    </row>
    <row r="27" spans="1:9" ht="12.75">
      <c r="A27" s="10">
        <v>22</v>
      </c>
      <c r="B27" s="11" t="s">
        <v>35</v>
      </c>
      <c r="C27" s="10">
        <v>11</v>
      </c>
      <c r="D27" s="12">
        <v>71506.58</v>
      </c>
      <c r="E27" s="12">
        <v>68385.99</v>
      </c>
      <c r="F27" s="13">
        <v>-0.0436</v>
      </c>
      <c r="G27" s="13">
        <v>0.0024</v>
      </c>
      <c r="H27" s="13">
        <v>0.0022</v>
      </c>
      <c r="I27" s="14">
        <v>-0.01</v>
      </c>
    </row>
    <row r="28" spans="1:9" ht="12.75">
      <c r="A28" s="5">
        <v>23</v>
      </c>
      <c r="B28" s="6" t="s">
        <v>36</v>
      </c>
      <c r="C28" s="5">
        <v>4</v>
      </c>
      <c r="D28" s="7">
        <v>48184.95</v>
      </c>
      <c r="E28" s="7">
        <v>46737.19</v>
      </c>
      <c r="F28" s="8">
        <v>-0.03</v>
      </c>
      <c r="G28" s="8">
        <v>0.0016</v>
      </c>
      <c r="H28" s="8">
        <v>0.0015</v>
      </c>
      <c r="I28" s="9">
        <v>-0.01</v>
      </c>
    </row>
    <row r="29" spans="1:9" ht="12.75">
      <c r="A29" s="10">
        <v>24</v>
      </c>
      <c r="B29" s="11" t="s">
        <v>37</v>
      </c>
      <c r="C29" s="10">
        <v>4</v>
      </c>
      <c r="D29" s="12">
        <v>23751.54</v>
      </c>
      <c r="E29" s="12">
        <v>34567.17</v>
      </c>
      <c r="F29" s="13">
        <v>0.4554</v>
      </c>
      <c r="G29" s="13">
        <v>0.0008</v>
      </c>
      <c r="H29" s="13">
        <v>0.0011</v>
      </c>
      <c r="I29" s="14">
        <v>0.03</v>
      </c>
    </row>
    <row r="30" spans="1:9" ht="12.75">
      <c r="A30" s="5">
        <v>25</v>
      </c>
      <c r="B30" s="6" t="s">
        <v>38</v>
      </c>
      <c r="C30" s="5">
        <v>11</v>
      </c>
      <c r="D30" s="7">
        <v>27508.98</v>
      </c>
      <c r="E30" s="7">
        <v>30502.07</v>
      </c>
      <c r="F30" s="8">
        <v>0.1088</v>
      </c>
      <c r="G30" s="8">
        <v>0.0009</v>
      </c>
      <c r="H30" s="8">
        <v>0.001</v>
      </c>
      <c r="I30" s="9">
        <v>0.01</v>
      </c>
    </row>
    <row r="31" spans="1:9" ht="12.75">
      <c r="A31" s="10">
        <v>26</v>
      </c>
      <c r="B31" s="11" t="s">
        <v>39</v>
      </c>
      <c r="C31" s="10">
        <v>3</v>
      </c>
      <c r="D31" s="12">
        <v>25641.37</v>
      </c>
      <c r="E31" s="12">
        <v>26842.69</v>
      </c>
      <c r="F31" s="13">
        <v>0.0469</v>
      </c>
      <c r="G31" s="13">
        <v>0.0008</v>
      </c>
      <c r="H31" s="13">
        <v>0.0009</v>
      </c>
      <c r="I31" s="14">
        <v>0</v>
      </c>
    </row>
    <row r="32" spans="1:9" ht="12.75">
      <c r="A32" s="5">
        <v>27</v>
      </c>
      <c r="B32" s="6" t="s">
        <v>40</v>
      </c>
      <c r="C32" s="5">
        <v>4</v>
      </c>
      <c r="D32" s="7">
        <v>19835.32</v>
      </c>
      <c r="E32" s="7">
        <v>24468.88</v>
      </c>
      <c r="F32" s="8">
        <v>0.2336</v>
      </c>
      <c r="G32" s="8">
        <v>0.0007</v>
      </c>
      <c r="H32" s="8">
        <v>0.0008</v>
      </c>
      <c r="I32" s="9">
        <v>0.01</v>
      </c>
    </row>
    <row r="33" spans="1:9" ht="12.75">
      <c r="A33" s="10">
        <v>28</v>
      </c>
      <c r="B33" s="11" t="s">
        <v>41</v>
      </c>
      <c r="C33" s="10">
        <v>3</v>
      </c>
      <c r="D33" s="12">
        <v>19929.64</v>
      </c>
      <c r="E33" s="12">
        <v>23070.79</v>
      </c>
      <c r="F33" s="13">
        <v>0.1576</v>
      </c>
      <c r="G33" s="13">
        <v>0.0007</v>
      </c>
      <c r="H33" s="13">
        <v>0.0008</v>
      </c>
      <c r="I33" s="14">
        <v>0.01</v>
      </c>
    </row>
    <row r="34" spans="1:9" ht="12.75">
      <c r="A34" s="5">
        <v>29</v>
      </c>
      <c r="B34" s="6" t="s">
        <v>42</v>
      </c>
      <c r="C34" s="5">
        <v>3</v>
      </c>
      <c r="D34" s="7">
        <v>14521.13</v>
      </c>
      <c r="E34" s="7">
        <v>15386.77</v>
      </c>
      <c r="F34" s="8">
        <v>0.0596</v>
      </c>
      <c r="G34" s="8">
        <v>0.0005</v>
      </c>
      <c r="H34" s="8">
        <v>0.0005</v>
      </c>
      <c r="I34" s="9">
        <v>0</v>
      </c>
    </row>
    <row r="35" spans="1:9" ht="12.75">
      <c r="A35" s="15"/>
      <c r="B35" s="65" t="s">
        <v>383</v>
      </c>
      <c r="C35" s="17">
        <v>261</v>
      </c>
      <c r="D35" s="19">
        <v>30389705.57</v>
      </c>
      <c r="E35" s="19">
        <v>30605773.34</v>
      </c>
      <c r="F35" s="21">
        <v>0.0071</v>
      </c>
      <c r="G35" s="21">
        <v>1</v>
      </c>
      <c r="H35" s="21">
        <v>1</v>
      </c>
      <c r="I35" s="15"/>
    </row>
    <row r="36" spans="1:9" ht="12.75" customHeight="1">
      <c r="A36" s="75" t="s">
        <v>44</v>
      </c>
      <c r="B36" s="76"/>
      <c r="C36" s="76"/>
      <c r="D36" s="76"/>
      <c r="E36" s="76"/>
      <c r="F36" s="76"/>
      <c r="G36" s="76"/>
      <c r="H36" s="77"/>
      <c r="I36" s="24"/>
    </row>
    <row r="37" spans="1:9" ht="12.75" customHeight="1">
      <c r="A37" s="78" t="s">
        <v>45</v>
      </c>
      <c r="B37" s="79"/>
      <c r="C37" s="79"/>
      <c r="D37" s="79"/>
      <c r="E37" s="79"/>
      <c r="F37" s="79"/>
      <c r="G37" s="79"/>
      <c r="H37" s="80"/>
      <c r="I37" s="23"/>
    </row>
    <row r="39" ht="12.75">
      <c r="B39" t="s">
        <v>377</v>
      </c>
    </row>
    <row r="40" ht="12.75">
      <c r="B40" t="s">
        <v>384</v>
      </c>
    </row>
    <row r="41" ht="12.75">
      <c r="B41" t="s">
        <v>378</v>
      </c>
    </row>
  </sheetData>
  <mergeCells count="7">
    <mergeCell ref="A36:H36"/>
    <mergeCell ref="A37:H37"/>
    <mergeCell ref="A1:I1"/>
    <mergeCell ref="A2:H2"/>
    <mergeCell ref="A3:A5"/>
    <mergeCell ref="B3:B5"/>
    <mergeCell ref="C3:C5"/>
  </mergeCells>
  <printOptions/>
  <pageMargins left="0.35433070866141736" right="0.35433070866141736" top="0.3937007874015748" bottom="0.3937007874015748" header="0.31496062992125984" footer="0.31496062992125984"/>
  <pageSetup fitToHeight="4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0">
      <selection activeCell="C49" sqref="C49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57421875" style="0" bestFit="1" customWidth="1"/>
    <col min="7" max="7" width="8.28125" style="0" bestFit="1" customWidth="1"/>
    <col min="8" max="8" width="5.140625" style="0" bestFit="1" customWidth="1"/>
    <col min="9" max="9" width="6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bestFit="1" customWidth="1"/>
    <col min="15" max="15" width="7.28125" style="0" bestFit="1" customWidth="1"/>
    <col min="16" max="16" width="6.28125" style="0" bestFit="1" customWidth="1"/>
    <col min="17" max="17" width="7.28125" style="0" bestFit="1" customWidth="1"/>
    <col min="18" max="18" width="8.57421875" style="0" bestFit="1" customWidth="1"/>
  </cols>
  <sheetData>
    <row r="1" spans="1:18" ht="12.75" customHeight="1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12.75" customHeight="1">
      <c r="A3" s="93" t="s">
        <v>1</v>
      </c>
      <c r="B3" s="93" t="s">
        <v>2</v>
      </c>
      <c r="C3" s="96" t="s">
        <v>47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1:18" ht="12.75" customHeight="1">
      <c r="A4" s="94"/>
      <c r="B4" s="94"/>
      <c r="C4" s="81" t="s">
        <v>48</v>
      </c>
      <c r="D4" s="82"/>
      <c r="E4" s="82"/>
      <c r="F4" s="83"/>
      <c r="G4" s="81" t="s">
        <v>49</v>
      </c>
      <c r="H4" s="82"/>
      <c r="I4" s="82"/>
      <c r="J4" s="83"/>
      <c r="K4" s="81" t="s">
        <v>50</v>
      </c>
      <c r="L4" s="82"/>
      <c r="M4" s="82"/>
      <c r="N4" s="83"/>
      <c r="O4" s="81" t="s">
        <v>51</v>
      </c>
      <c r="P4" s="82"/>
      <c r="Q4" s="82"/>
      <c r="R4" s="83"/>
    </row>
    <row r="5" spans="1:18" ht="12.75">
      <c r="A5" s="95"/>
      <c r="B5" s="95"/>
      <c r="C5" s="25" t="s">
        <v>52</v>
      </c>
      <c r="D5" s="25" t="s">
        <v>53</v>
      </c>
      <c r="E5" s="25" t="s">
        <v>54</v>
      </c>
      <c r="F5" s="26" t="s">
        <v>43</v>
      </c>
      <c r="G5" s="25" t="s">
        <v>52</v>
      </c>
      <c r="H5" s="25" t="s">
        <v>53</v>
      </c>
      <c r="I5" s="25" t="s">
        <v>54</v>
      </c>
      <c r="J5" s="26" t="s">
        <v>43</v>
      </c>
      <c r="K5" s="25" t="s">
        <v>52</v>
      </c>
      <c r="L5" s="25" t="s">
        <v>53</v>
      </c>
      <c r="M5" s="25" t="s">
        <v>54</v>
      </c>
      <c r="N5" s="26" t="s">
        <v>43</v>
      </c>
      <c r="O5" s="25" t="s">
        <v>52</v>
      </c>
      <c r="P5" s="25" t="s">
        <v>53</v>
      </c>
      <c r="Q5" s="25" t="s">
        <v>54</v>
      </c>
      <c r="R5" s="26" t="s">
        <v>43</v>
      </c>
    </row>
    <row r="6" spans="1:18" ht="12.75">
      <c r="A6" s="5">
        <v>1</v>
      </c>
      <c r="B6" s="6" t="s">
        <v>33</v>
      </c>
      <c r="C6" s="27">
        <v>0.173</v>
      </c>
      <c r="D6" s="9"/>
      <c r="E6" s="9"/>
      <c r="F6" s="28">
        <v>0.173</v>
      </c>
      <c r="G6" s="27">
        <v>0.6151</v>
      </c>
      <c r="H6" s="9"/>
      <c r="I6" s="9"/>
      <c r="J6" s="28">
        <v>0.6151</v>
      </c>
      <c r="K6" s="9"/>
      <c r="L6" s="9"/>
      <c r="M6" s="9"/>
      <c r="N6" s="29"/>
      <c r="O6" s="27">
        <v>0.2119</v>
      </c>
      <c r="P6" s="9"/>
      <c r="Q6" s="9"/>
      <c r="R6" s="28">
        <v>0.2119</v>
      </c>
    </row>
    <row r="7" spans="1:18" ht="12.75">
      <c r="A7" s="10">
        <v>2</v>
      </c>
      <c r="B7" s="11" t="s">
        <v>22</v>
      </c>
      <c r="C7" s="30">
        <v>0.2279</v>
      </c>
      <c r="D7" s="30">
        <v>0.123</v>
      </c>
      <c r="E7" s="14"/>
      <c r="F7" s="31">
        <v>0.3509</v>
      </c>
      <c r="G7" s="30">
        <v>0.2341</v>
      </c>
      <c r="H7" s="14"/>
      <c r="I7" s="14"/>
      <c r="J7" s="31">
        <v>0.2341</v>
      </c>
      <c r="K7" s="30">
        <v>0.0155</v>
      </c>
      <c r="L7" s="14"/>
      <c r="M7" s="30">
        <v>0.0947</v>
      </c>
      <c r="N7" s="31">
        <v>0.1102</v>
      </c>
      <c r="O7" s="30">
        <v>0.2616</v>
      </c>
      <c r="P7" s="30">
        <v>0.0398</v>
      </c>
      <c r="Q7" s="30">
        <v>0.0034</v>
      </c>
      <c r="R7" s="31">
        <v>0.3048</v>
      </c>
    </row>
    <row r="8" spans="1:18" ht="12.75">
      <c r="A8" s="5">
        <v>3</v>
      </c>
      <c r="B8" s="6" t="s">
        <v>26</v>
      </c>
      <c r="C8" s="27">
        <v>0.4189</v>
      </c>
      <c r="D8" s="9"/>
      <c r="E8" s="27">
        <v>0.0301</v>
      </c>
      <c r="F8" s="28">
        <v>0.4491</v>
      </c>
      <c r="G8" s="27">
        <v>0.0868</v>
      </c>
      <c r="H8" s="9"/>
      <c r="I8" s="9"/>
      <c r="J8" s="28">
        <v>0.0868</v>
      </c>
      <c r="K8" s="27">
        <v>0.2421</v>
      </c>
      <c r="L8" s="9"/>
      <c r="M8" s="9"/>
      <c r="N8" s="28">
        <v>0.2421</v>
      </c>
      <c r="O8" s="27">
        <v>0.1792</v>
      </c>
      <c r="P8" s="27">
        <v>0.0059</v>
      </c>
      <c r="Q8" s="27">
        <v>0.0369</v>
      </c>
      <c r="R8" s="28">
        <v>0.222</v>
      </c>
    </row>
    <row r="9" spans="1:18" ht="12.75">
      <c r="A9" s="10">
        <v>4</v>
      </c>
      <c r="B9" s="11" t="s">
        <v>27</v>
      </c>
      <c r="C9" s="30">
        <v>0.0737</v>
      </c>
      <c r="D9" s="30">
        <v>0.0568</v>
      </c>
      <c r="E9" s="30">
        <v>0.0098</v>
      </c>
      <c r="F9" s="31">
        <v>0.1402</v>
      </c>
      <c r="G9" s="30">
        <v>0.0769</v>
      </c>
      <c r="H9" s="14"/>
      <c r="I9" s="14"/>
      <c r="J9" s="31">
        <v>0.0769</v>
      </c>
      <c r="K9" s="30">
        <v>0.0422</v>
      </c>
      <c r="L9" s="14"/>
      <c r="M9" s="14"/>
      <c r="N9" s="31">
        <v>0.0422</v>
      </c>
      <c r="O9" s="30">
        <v>0.6546</v>
      </c>
      <c r="P9" s="30">
        <v>0.086</v>
      </c>
      <c r="Q9" s="14"/>
      <c r="R9" s="31">
        <v>0.7407</v>
      </c>
    </row>
    <row r="10" spans="1:18" ht="12.75">
      <c r="A10" s="5">
        <v>5</v>
      </c>
      <c r="B10" s="6" t="s">
        <v>16</v>
      </c>
      <c r="C10" s="27">
        <v>0.1026</v>
      </c>
      <c r="D10" s="27">
        <v>0.0424</v>
      </c>
      <c r="E10" s="27">
        <v>0.0755</v>
      </c>
      <c r="F10" s="28">
        <v>0.2205</v>
      </c>
      <c r="G10" s="27">
        <v>0.4992</v>
      </c>
      <c r="H10" s="9"/>
      <c r="I10" s="9"/>
      <c r="J10" s="28">
        <v>0.4992</v>
      </c>
      <c r="K10" s="27">
        <v>0.0228</v>
      </c>
      <c r="L10" s="27">
        <v>0.0005</v>
      </c>
      <c r="M10" s="9"/>
      <c r="N10" s="28">
        <v>0.0234</v>
      </c>
      <c r="O10" s="27">
        <v>0.236</v>
      </c>
      <c r="P10" s="27">
        <v>0.0209</v>
      </c>
      <c r="Q10" s="9"/>
      <c r="R10" s="28">
        <v>0.2569</v>
      </c>
    </row>
    <row r="11" spans="1:18" ht="12.75">
      <c r="A11" s="10">
        <v>6</v>
      </c>
      <c r="B11" s="11" t="s">
        <v>14</v>
      </c>
      <c r="C11" s="30">
        <v>0.1697</v>
      </c>
      <c r="D11" s="30">
        <v>0.0179</v>
      </c>
      <c r="E11" s="30">
        <v>0.0482</v>
      </c>
      <c r="F11" s="31">
        <v>0.2358</v>
      </c>
      <c r="G11" s="30">
        <v>0.4177</v>
      </c>
      <c r="H11" s="14"/>
      <c r="I11" s="14"/>
      <c r="J11" s="31">
        <v>0.4177</v>
      </c>
      <c r="K11" s="30">
        <v>0.2445</v>
      </c>
      <c r="L11" s="14"/>
      <c r="M11" s="30">
        <v>0.0049</v>
      </c>
      <c r="N11" s="31">
        <v>0.2494</v>
      </c>
      <c r="O11" s="30">
        <v>0.0431</v>
      </c>
      <c r="P11" s="30">
        <v>0.0541</v>
      </c>
      <c r="Q11" s="14"/>
      <c r="R11" s="31">
        <v>0.0971</v>
      </c>
    </row>
    <row r="12" spans="1:18" ht="12.75">
      <c r="A12" s="5">
        <v>7</v>
      </c>
      <c r="B12" s="6" t="s">
        <v>23</v>
      </c>
      <c r="C12" s="27">
        <v>0.0868</v>
      </c>
      <c r="D12" s="9"/>
      <c r="E12" s="27">
        <v>0.0147</v>
      </c>
      <c r="F12" s="28">
        <v>0.1014</v>
      </c>
      <c r="G12" s="27">
        <v>0.4487</v>
      </c>
      <c r="H12" s="9"/>
      <c r="I12" s="9"/>
      <c r="J12" s="28">
        <v>0.4487</v>
      </c>
      <c r="K12" s="9"/>
      <c r="L12" s="9"/>
      <c r="M12" s="27">
        <v>0.029</v>
      </c>
      <c r="N12" s="28">
        <v>0.029</v>
      </c>
      <c r="O12" s="27">
        <v>0.3562</v>
      </c>
      <c r="P12" s="27">
        <v>0.0646</v>
      </c>
      <c r="Q12" s="9"/>
      <c r="R12" s="28">
        <v>0.4208</v>
      </c>
    </row>
    <row r="13" spans="1:18" ht="12.75">
      <c r="A13" s="10">
        <v>8</v>
      </c>
      <c r="B13" s="11" t="s">
        <v>21</v>
      </c>
      <c r="C13" s="30">
        <v>0.2614</v>
      </c>
      <c r="D13" s="30">
        <v>0.0178</v>
      </c>
      <c r="E13" s="14"/>
      <c r="F13" s="31">
        <v>0.2792</v>
      </c>
      <c r="G13" s="30">
        <v>0.1187</v>
      </c>
      <c r="H13" s="14"/>
      <c r="I13" s="14"/>
      <c r="J13" s="31">
        <v>0.1187</v>
      </c>
      <c r="K13" s="30">
        <v>0.1251</v>
      </c>
      <c r="L13" s="14"/>
      <c r="M13" s="14"/>
      <c r="N13" s="31">
        <v>0.1251</v>
      </c>
      <c r="O13" s="30">
        <v>0.3782</v>
      </c>
      <c r="P13" s="30">
        <v>0.0987</v>
      </c>
      <c r="Q13" s="14"/>
      <c r="R13" s="31">
        <v>0.477</v>
      </c>
    </row>
    <row r="14" spans="1:18" ht="12.75">
      <c r="A14" s="5">
        <v>9</v>
      </c>
      <c r="B14" s="6" t="s">
        <v>32</v>
      </c>
      <c r="C14" s="27">
        <v>0.4719</v>
      </c>
      <c r="D14" s="9"/>
      <c r="E14" s="9"/>
      <c r="F14" s="28">
        <v>0.4719</v>
      </c>
      <c r="G14" s="27">
        <v>0.0262</v>
      </c>
      <c r="H14" s="9"/>
      <c r="I14" s="9"/>
      <c r="J14" s="28">
        <v>0.0262</v>
      </c>
      <c r="K14" s="27">
        <v>0.1996</v>
      </c>
      <c r="L14" s="9"/>
      <c r="M14" s="27">
        <v>0.0419</v>
      </c>
      <c r="N14" s="28">
        <v>0.2414</v>
      </c>
      <c r="O14" s="27">
        <v>0.2605</v>
      </c>
      <c r="P14" s="9"/>
      <c r="Q14" s="9"/>
      <c r="R14" s="28">
        <v>0.2605</v>
      </c>
    </row>
    <row r="15" spans="1:18" ht="12.75">
      <c r="A15" s="10">
        <v>10</v>
      </c>
      <c r="B15" s="11" t="s">
        <v>18</v>
      </c>
      <c r="C15" s="30">
        <v>0.4055</v>
      </c>
      <c r="D15" s="14"/>
      <c r="E15" s="30">
        <v>0.0118</v>
      </c>
      <c r="F15" s="31">
        <v>0.4174</v>
      </c>
      <c r="G15" s="30">
        <v>0.2151</v>
      </c>
      <c r="H15" s="14"/>
      <c r="I15" s="30">
        <v>0.0306</v>
      </c>
      <c r="J15" s="31">
        <v>0.2457</v>
      </c>
      <c r="K15" s="30">
        <v>0.0157</v>
      </c>
      <c r="L15" s="14"/>
      <c r="M15" s="14"/>
      <c r="N15" s="31">
        <v>0.0157</v>
      </c>
      <c r="O15" s="30">
        <v>0.2912</v>
      </c>
      <c r="P15" s="30">
        <v>0.0293</v>
      </c>
      <c r="Q15" s="30">
        <v>0.0007</v>
      </c>
      <c r="R15" s="31">
        <v>0.3212</v>
      </c>
    </row>
    <row r="16" spans="1:18" ht="12.75">
      <c r="A16" s="5">
        <v>11</v>
      </c>
      <c r="B16" s="6" t="s">
        <v>38</v>
      </c>
      <c r="C16" s="9"/>
      <c r="D16" s="9"/>
      <c r="E16" s="27">
        <v>0.0826</v>
      </c>
      <c r="F16" s="28">
        <v>0.0826</v>
      </c>
      <c r="G16" s="27">
        <v>0.2192</v>
      </c>
      <c r="H16" s="9"/>
      <c r="I16" s="9"/>
      <c r="J16" s="28">
        <v>0.2192</v>
      </c>
      <c r="K16" s="27">
        <v>0.1808</v>
      </c>
      <c r="L16" s="9"/>
      <c r="M16" s="27">
        <v>0.0675</v>
      </c>
      <c r="N16" s="28">
        <v>0.2483</v>
      </c>
      <c r="O16" s="27">
        <v>0.1594</v>
      </c>
      <c r="P16" s="9"/>
      <c r="Q16" s="27">
        <v>0.2904</v>
      </c>
      <c r="R16" s="28">
        <v>0.4499</v>
      </c>
    </row>
    <row r="17" spans="1:18" ht="12.75">
      <c r="A17" s="10">
        <v>12</v>
      </c>
      <c r="B17" s="11" t="s">
        <v>41</v>
      </c>
      <c r="C17" s="14"/>
      <c r="D17" s="14"/>
      <c r="E17" s="30">
        <v>0.4302</v>
      </c>
      <c r="F17" s="31">
        <v>0.4302</v>
      </c>
      <c r="G17" s="30">
        <v>0.2769</v>
      </c>
      <c r="H17" s="14"/>
      <c r="I17" s="14"/>
      <c r="J17" s="31">
        <v>0.2769</v>
      </c>
      <c r="K17" s="14"/>
      <c r="L17" s="14"/>
      <c r="M17" s="14"/>
      <c r="N17" s="32"/>
      <c r="O17" s="30">
        <v>0.2929</v>
      </c>
      <c r="P17" s="14"/>
      <c r="Q17" s="14"/>
      <c r="R17" s="31">
        <v>0.2929</v>
      </c>
    </row>
    <row r="18" spans="1:18" ht="12.75">
      <c r="A18" s="5">
        <v>13</v>
      </c>
      <c r="B18" s="6" t="s">
        <v>42</v>
      </c>
      <c r="C18" s="9"/>
      <c r="D18" s="9"/>
      <c r="E18" s="27">
        <v>0.1665</v>
      </c>
      <c r="F18" s="28">
        <v>0.1665</v>
      </c>
      <c r="G18" s="9"/>
      <c r="H18" s="9"/>
      <c r="I18" s="9"/>
      <c r="J18" s="29"/>
      <c r="K18" s="27">
        <v>0.1918</v>
      </c>
      <c r="L18" s="9"/>
      <c r="M18" s="9"/>
      <c r="N18" s="28">
        <v>0.1918</v>
      </c>
      <c r="O18" s="9"/>
      <c r="P18" s="9"/>
      <c r="Q18" s="27">
        <v>0.6418</v>
      </c>
      <c r="R18" s="28">
        <v>0.6418</v>
      </c>
    </row>
    <row r="19" spans="1:18" ht="12.75">
      <c r="A19" s="10">
        <v>14</v>
      </c>
      <c r="B19" s="11" t="s">
        <v>20</v>
      </c>
      <c r="C19" s="30">
        <v>0.4261</v>
      </c>
      <c r="D19" s="14"/>
      <c r="E19" s="14"/>
      <c r="F19" s="31">
        <v>0.4261</v>
      </c>
      <c r="G19" s="14"/>
      <c r="H19" s="14"/>
      <c r="I19" s="14"/>
      <c r="J19" s="32"/>
      <c r="K19" s="30">
        <v>0.5739</v>
      </c>
      <c r="L19" s="14"/>
      <c r="M19" s="14"/>
      <c r="N19" s="31">
        <v>0.5739</v>
      </c>
      <c r="O19" s="14"/>
      <c r="P19" s="14"/>
      <c r="Q19" s="14"/>
      <c r="R19" s="32"/>
    </row>
    <row r="20" spans="1:18" ht="12.75">
      <c r="A20" s="5">
        <v>15</v>
      </c>
      <c r="B20" s="6" t="s">
        <v>28</v>
      </c>
      <c r="C20" s="27">
        <v>0.4729</v>
      </c>
      <c r="D20" s="9"/>
      <c r="E20" s="27">
        <v>0.0162</v>
      </c>
      <c r="F20" s="28">
        <v>0.489</v>
      </c>
      <c r="G20" s="27">
        <v>0.3385</v>
      </c>
      <c r="H20" s="9"/>
      <c r="I20" s="9"/>
      <c r="J20" s="28">
        <v>0.3385</v>
      </c>
      <c r="K20" s="9"/>
      <c r="L20" s="9"/>
      <c r="M20" s="9"/>
      <c r="N20" s="29"/>
      <c r="O20" s="27">
        <v>0.1724</v>
      </c>
      <c r="P20" s="9"/>
      <c r="Q20" s="9"/>
      <c r="R20" s="28">
        <v>0.1724</v>
      </c>
    </row>
    <row r="21" spans="1:18" ht="12.75">
      <c r="A21" s="10">
        <v>16</v>
      </c>
      <c r="B21" s="11" t="s">
        <v>19</v>
      </c>
      <c r="C21" s="30">
        <v>0.3633</v>
      </c>
      <c r="D21" s="14"/>
      <c r="E21" s="30">
        <v>0.0278</v>
      </c>
      <c r="F21" s="31">
        <v>0.3911</v>
      </c>
      <c r="G21" s="30">
        <v>0.3743</v>
      </c>
      <c r="H21" s="14"/>
      <c r="I21" s="14"/>
      <c r="J21" s="31">
        <v>0.3743</v>
      </c>
      <c r="K21" s="30">
        <v>0.0049</v>
      </c>
      <c r="L21" s="14"/>
      <c r="M21" s="30">
        <v>0.0437</v>
      </c>
      <c r="N21" s="31">
        <v>0.0485</v>
      </c>
      <c r="O21" s="30">
        <v>0.1766</v>
      </c>
      <c r="P21" s="14"/>
      <c r="Q21" s="30">
        <v>0.0095</v>
      </c>
      <c r="R21" s="31">
        <v>0.1861</v>
      </c>
    </row>
    <row r="22" spans="1:18" ht="12.75">
      <c r="A22" s="5">
        <v>17</v>
      </c>
      <c r="B22" s="6" t="s">
        <v>37</v>
      </c>
      <c r="C22" s="27">
        <v>0.1446</v>
      </c>
      <c r="D22" s="9"/>
      <c r="E22" s="9"/>
      <c r="F22" s="28">
        <v>0.1446</v>
      </c>
      <c r="G22" s="27">
        <v>0.1188</v>
      </c>
      <c r="H22" s="9"/>
      <c r="I22" s="9"/>
      <c r="J22" s="28">
        <v>0.1188</v>
      </c>
      <c r="K22" s="27">
        <v>0.3527</v>
      </c>
      <c r="L22" s="9"/>
      <c r="M22" s="9"/>
      <c r="N22" s="28">
        <v>0.3527</v>
      </c>
      <c r="O22" s="27">
        <v>0.3839</v>
      </c>
      <c r="P22" s="9"/>
      <c r="Q22" s="9"/>
      <c r="R22" s="28">
        <v>0.3839</v>
      </c>
    </row>
    <row r="23" spans="1:18" ht="12.75">
      <c r="A23" s="10">
        <v>18</v>
      </c>
      <c r="B23" s="11" t="s">
        <v>29</v>
      </c>
      <c r="C23" s="30">
        <v>0.3774</v>
      </c>
      <c r="D23" s="14"/>
      <c r="E23" s="30">
        <v>0.0715</v>
      </c>
      <c r="F23" s="31">
        <v>0.4489</v>
      </c>
      <c r="G23" s="30">
        <v>0.1689</v>
      </c>
      <c r="H23" s="14"/>
      <c r="I23" s="14"/>
      <c r="J23" s="31">
        <v>0.1689</v>
      </c>
      <c r="K23" s="30">
        <v>0.0476</v>
      </c>
      <c r="L23" s="14"/>
      <c r="M23" s="14"/>
      <c r="N23" s="31">
        <v>0.0476</v>
      </c>
      <c r="O23" s="30">
        <v>0.3112</v>
      </c>
      <c r="P23" s="30">
        <v>0.0235</v>
      </c>
      <c r="Q23" s="14"/>
      <c r="R23" s="31">
        <v>0.3347</v>
      </c>
    </row>
    <row r="24" spans="1:18" ht="12.75">
      <c r="A24" s="5">
        <v>19</v>
      </c>
      <c r="B24" s="6" t="s">
        <v>15</v>
      </c>
      <c r="C24" s="27">
        <v>0.0677</v>
      </c>
      <c r="D24" s="27">
        <v>0.0501</v>
      </c>
      <c r="E24" s="27">
        <v>0.0016</v>
      </c>
      <c r="F24" s="28">
        <v>0.1194</v>
      </c>
      <c r="G24" s="27">
        <v>0.7721</v>
      </c>
      <c r="H24" s="9"/>
      <c r="I24" s="27">
        <v>0.0113</v>
      </c>
      <c r="J24" s="28">
        <v>0.7833</v>
      </c>
      <c r="K24" s="27">
        <v>0.0216</v>
      </c>
      <c r="L24" s="9"/>
      <c r="M24" s="27">
        <v>0.0029</v>
      </c>
      <c r="N24" s="28">
        <v>0.0246</v>
      </c>
      <c r="O24" s="27">
        <v>0.0713</v>
      </c>
      <c r="P24" s="27">
        <v>0.0014</v>
      </c>
      <c r="Q24" s="9"/>
      <c r="R24" s="28">
        <v>0.0727</v>
      </c>
    </row>
    <row r="25" spans="1:18" ht="12.75">
      <c r="A25" s="10">
        <v>20</v>
      </c>
      <c r="B25" s="11" t="s">
        <v>31</v>
      </c>
      <c r="C25" s="30">
        <v>0.0496</v>
      </c>
      <c r="D25" s="14"/>
      <c r="E25" s="14"/>
      <c r="F25" s="31">
        <v>0.0496</v>
      </c>
      <c r="G25" s="30">
        <v>0.1283</v>
      </c>
      <c r="H25" s="14"/>
      <c r="I25" s="14"/>
      <c r="J25" s="31">
        <v>0.1283</v>
      </c>
      <c r="K25" s="30">
        <v>0.0165</v>
      </c>
      <c r="L25" s="14"/>
      <c r="M25" s="14"/>
      <c r="N25" s="31">
        <v>0.0165</v>
      </c>
      <c r="O25" s="30">
        <v>0.7636</v>
      </c>
      <c r="P25" s="14"/>
      <c r="Q25" s="30">
        <v>0.042</v>
      </c>
      <c r="R25" s="31">
        <v>0.8056</v>
      </c>
    </row>
    <row r="26" spans="1:18" ht="12.75">
      <c r="A26" s="5">
        <v>21</v>
      </c>
      <c r="B26" s="6" t="s">
        <v>30</v>
      </c>
      <c r="C26" s="9"/>
      <c r="D26" s="9"/>
      <c r="E26" s="9"/>
      <c r="F26" s="29"/>
      <c r="G26" s="27">
        <v>0.4751</v>
      </c>
      <c r="H26" s="9"/>
      <c r="I26" s="9"/>
      <c r="J26" s="28">
        <v>0.4751</v>
      </c>
      <c r="K26" s="9"/>
      <c r="L26" s="27">
        <v>0.4155</v>
      </c>
      <c r="M26" s="27">
        <v>0.0455</v>
      </c>
      <c r="N26" s="28">
        <v>0.461</v>
      </c>
      <c r="O26" s="27">
        <v>0.0246</v>
      </c>
      <c r="P26" s="27">
        <v>0.0393</v>
      </c>
      <c r="Q26" s="9"/>
      <c r="R26" s="28">
        <v>0.0639</v>
      </c>
    </row>
    <row r="27" spans="1:18" ht="12.75">
      <c r="A27" s="10">
        <v>22</v>
      </c>
      <c r="B27" s="11" t="s">
        <v>17</v>
      </c>
      <c r="C27" s="30">
        <v>0.1342</v>
      </c>
      <c r="D27" s="14"/>
      <c r="E27" s="14"/>
      <c r="F27" s="31">
        <v>0.1342</v>
      </c>
      <c r="G27" s="30">
        <v>0.6852</v>
      </c>
      <c r="H27" s="14"/>
      <c r="I27" s="14"/>
      <c r="J27" s="31">
        <v>0.6852</v>
      </c>
      <c r="K27" s="30">
        <v>0.0262</v>
      </c>
      <c r="L27" s="14"/>
      <c r="M27" s="14"/>
      <c r="N27" s="31">
        <v>0.0262</v>
      </c>
      <c r="O27" s="30">
        <v>0.152</v>
      </c>
      <c r="P27" s="30">
        <v>0.0023</v>
      </c>
      <c r="Q27" s="14"/>
      <c r="R27" s="31">
        <v>0.1543</v>
      </c>
    </row>
    <row r="28" spans="1:18" ht="12.75">
      <c r="A28" s="5">
        <v>23</v>
      </c>
      <c r="B28" s="6" t="s">
        <v>35</v>
      </c>
      <c r="C28" s="27">
        <v>0.2309</v>
      </c>
      <c r="D28" s="27">
        <v>0.0508</v>
      </c>
      <c r="E28" s="9"/>
      <c r="F28" s="28">
        <v>0.2817</v>
      </c>
      <c r="G28" s="27">
        <v>0.269</v>
      </c>
      <c r="H28" s="9"/>
      <c r="I28" s="9"/>
      <c r="J28" s="28">
        <v>0.269</v>
      </c>
      <c r="K28" s="27">
        <v>0.0729</v>
      </c>
      <c r="L28" s="9"/>
      <c r="M28" s="27">
        <v>0.0078</v>
      </c>
      <c r="N28" s="28">
        <v>0.0807</v>
      </c>
      <c r="O28" s="27">
        <v>0.353</v>
      </c>
      <c r="P28" s="9"/>
      <c r="Q28" s="27">
        <v>0.0156</v>
      </c>
      <c r="R28" s="28">
        <v>0.3686</v>
      </c>
    </row>
    <row r="29" spans="1:18" ht="12.75">
      <c r="A29" s="10">
        <v>24</v>
      </c>
      <c r="B29" s="11" t="s">
        <v>24</v>
      </c>
      <c r="C29" s="30">
        <v>0.0959</v>
      </c>
      <c r="D29" s="14"/>
      <c r="E29" s="14"/>
      <c r="F29" s="31">
        <v>0.0959</v>
      </c>
      <c r="G29" s="30">
        <v>0.7892</v>
      </c>
      <c r="H29" s="14"/>
      <c r="I29" s="14"/>
      <c r="J29" s="31">
        <v>0.7892</v>
      </c>
      <c r="K29" s="30">
        <v>0.0214</v>
      </c>
      <c r="L29" s="14"/>
      <c r="M29" s="14"/>
      <c r="N29" s="31">
        <v>0.0214</v>
      </c>
      <c r="O29" s="30">
        <v>0.0935</v>
      </c>
      <c r="P29" s="14"/>
      <c r="Q29" s="14"/>
      <c r="R29" s="31">
        <v>0.0935</v>
      </c>
    </row>
    <row r="30" spans="1:18" ht="12.75">
      <c r="A30" s="5">
        <v>25</v>
      </c>
      <c r="B30" s="6" t="s">
        <v>36</v>
      </c>
      <c r="C30" s="27">
        <v>0.1567</v>
      </c>
      <c r="D30" s="9"/>
      <c r="E30" s="9"/>
      <c r="F30" s="28">
        <v>0.1567</v>
      </c>
      <c r="G30" s="27">
        <v>0.0932</v>
      </c>
      <c r="H30" s="9"/>
      <c r="I30" s="9"/>
      <c r="J30" s="28">
        <v>0.0932</v>
      </c>
      <c r="K30" s="9"/>
      <c r="L30" s="9"/>
      <c r="M30" s="9"/>
      <c r="N30" s="29"/>
      <c r="O30" s="27">
        <v>0.7502</v>
      </c>
      <c r="P30" s="9"/>
      <c r="Q30" s="9"/>
      <c r="R30" s="28">
        <v>0.7502</v>
      </c>
    </row>
    <row r="31" spans="1:18" ht="12.75">
      <c r="A31" s="10">
        <v>26</v>
      </c>
      <c r="B31" s="11" t="s">
        <v>40</v>
      </c>
      <c r="C31" s="14"/>
      <c r="D31" s="14"/>
      <c r="E31" s="30">
        <v>0.3259</v>
      </c>
      <c r="F31" s="31">
        <v>0.3259</v>
      </c>
      <c r="G31" s="30">
        <v>0.1663</v>
      </c>
      <c r="H31" s="14"/>
      <c r="I31" s="14"/>
      <c r="J31" s="31">
        <v>0.1663</v>
      </c>
      <c r="K31" s="14"/>
      <c r="L31" s="14"/>
      <c r="M31" s="14"/>
      <c r="N31" s="32"/>
      <c r="O31" s="30">
        <v>0.4549</v>
      </c>
      <c r="P31" s="14"/>
      <c r="Q31" s="30">
        <v>0.0529</v>
      </c>
      <c r="R31" s="31">
        <v>0.5078</v>
      </c>
    </row>
    <row r="32" spans="1:18" ht="12.75">
      <c r="A32" s="5">
        <v>27</v>
      </c>
      <c r="B32" s="6" t="s">
        <v>25</v>
      </c>
      <c r="C32" s="9"/>
      <c r="D32" s="9"/>
      <c r="E32" s="9"/>
      <c r="F32" s="29"/>
      <c r="G32" s="27">
        <v>1</v>
      </c>
      <c r="H32" s="9"/>
      <c r="I32" s="9"/>
      <c r="J32" s="28">
        <v>1</v>
      </c>
      <c r="K32" s="9"/>
      <c r="L32" s="9"/>
      <c r="M32" s="9"/>
      <c r="N32" s="29"/>
      <c r="O32" s="9"/>
      <c r="P32" s="9"/>
      <c r="Q32" s="9"/>
      <c r="R32" s="29"/>
    </row>
    <row r="33" spans="1:18" ht="12.75">
      <c r="A33" s="10">
        <v>28</v>
      </c>
      <c r="B33" s="11" t="s">
        <v>39</v>
      </c>
      <c r="C33" s="30">
        <v>0.4393</v>
      </c>
      <c r="D33" s="14"/>
      <c r="E33" s="14"/>
      <c r="F33" s="31">
        <v>0.4393</v>
      </c>
      <c r="G33" s="30">
        <v>0.0739</v>
      </c>
      <c r="H33" s="14"/>
      <c r="I33" s="14"/>
      <c r="J33" s="31">
        <v>0.0739</v>
      </c>
      <c r="K33" s="30">
        <v>0.4867</v>
      </c>
      <c r="L33" s="14"/>
      <c r="M33" s="14"/>
      <c r="N33" s="31">
        <v>0.4867</v>
      </c>
      <c r="O33" s="14"/>
      <c r="P33" s="14"/>
      <c r="Q33" s="14"/>
      <c r="R33" s="32"/>
    </row>
    <row r="34" spans="1:18" ht="12.75">
      <c r="A34" s="5">
        <v>29</v>
      </c>
      <c r="B34" s="6" t="s">
        <v>34</v>
      </c>
      <c r="C34" s="27">
        <v>0.1232</v>
      </c>
      <c r="D34" s="9"/>
      <c r="E34" s="9"/>
      <c r="F34" s="28">
        <v>0.1232</v>
      </c>
      <c r="G34" s="27">
        <v>0.6507</v>
      </c>
      <c r="H34" s="9"/>
      <c r="I34" s="9"/>
      <c r="J34" s="28">
        <v>0.6507</v>
      </c>
      <c r="K34" s="9"/>
      <c r="L34" s="27">
        <v>0.014</v>
      </c>
      <c r="M34" s="27">
        <v>0.0245</v>
      </c>
      <c r="N34" s="28">
        <v>0.0386</v>
      </c>
      <c r="O34" s="27">
        <v>0.1876</v>
      </c>
      <c r="P34" s="9"/>
      <c r="Q34" s="9"/>
      <c r="R34" s="28">
        <v>0.1876</v>
      </c>
    </row>
    <row r="35" spans="1:18" ht="12.75">
      <c r="A35" s="15"/>
      <c r="B35" s="17" t="s">
        <v>55</v>
      </c>
      <c r="C35" s="21">
        <v>0.1627</v>
      </c>
      <c r="D35" s="21">
        <v>0.0268</v>
      </c>
      <c r="E35" s="21">
        <v>0.0276</v>
      </c>
      <c r="F35" s="21">
        <v>0.2171</v>
      </c>
      <c r="G35" s="21">
        <v>0.5063</v>
      </c>
      <c r="H35" s="15"/>
      <c r="I35" s="21">
        <v>0.005</v>
      </c>
      <c r="J35" s="21">
        <v>0.5113</v>
      </c>
      <c r="K35" s="21">
        <v>0.0976</v>
      </c>
      <c r="L35" s="21">
        <v>0.002</v>
      </c>
      <c r="M35" s="21">
        <v>0.0059</v>
      </c>
      <c r="N35" s="21">
        <v>0.1055</v>
      </c>
      <c r="O35" s="21">
        <v>0.1397</v>
      </c>
      <c r="P35" s="21">
        <v>0.0248</v>
      </c>
      <c r="Q35" s="21">
        <v>0.0017</v>
      </c>
      <c r="R35" s="21">
        <v>0.1661</v>
      </c>
    </row>
    <row r="36" spans="1:18" ht="12.75" customHeight="1">
      <c r="A36" s="75" t="s">
        <v>44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 customHeight="1">
      <c r="A37" s="78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</sheetData>
  <mergeCells count="11">
    <mergeCell ref="A1:R1"/>
    <mergeCell ref="A2:R2"/>
    <mergeCell ref="A3:A5"/>
    <mergeCell ref="B3:B5"/>
    <mergeCell ref="C3:R3"/>
    <mergeCell ref="C4:F4"/>
    <mergeCell ref="G4:J4"/>
    <mergeCell ref="K4:N4"/>
    <mergeCell ref="O4:R4"/>
    <mergeCell ref="A36:R36"/>
    <mergeCell ref="A37:R37"/>
  </mergeCells>
  <printOptions/>
  <pageMargins left="0.35433070866141736" right="0.35433070866141736" top="0.3937007874015748" bottom="0.3937007874015748" header="0.31496062992125984" footer="0.31496062992125984"/>
  <pageSetup fitToHeight="4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B25">
      <selection activeCell="F28" sqref="F28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2.8515625" style="0" customWidth="1"/>
    <col min="4" max="4" width="14.00390625" style="0" customWidth="1"/>
    <col min="5" max="5" width="9.00390625" style="0" customWidth="1"/>
    <col min="6" max="6" width="8.8515625" style="0" customWidth="1"/>
    <col min="7" max="7" width="10.00390625" style="0" customWidth="1"/>
    <col min="8" max="8" width="14.003906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6"/>
      <c r="B2" s="98"/>
      <c r="C2" s="81" t="s">
        <v>57</v>
      </c>
      <c r="D2" s="82"/>
      <c r="E2" s="82"/>
      <c r="F2" s="83"/>
      <c r="G2" s="81" t="s">
        <v>58</v>
      </c>
      <c r="H2" s="82"/>
      <c r="I2" s="82"/>
      <c r="J2" s="83"/>
      <c r="K2" s="81" t="s">
        <v>59</v>
      </c>
      <c r="L2" s="82"/>
      <c r="M2" s="83"/>
    </row>
    <row r="3" spans="1:13" ht="12.75">
      <c r="A3" s="103" t="s">
        <v>60</v>
      </c>
      <c r="B3" s="33" t="s">
        <v>61</v>
      </c>
      <c r="C3" s="105">
        <v>38135</v>
      </c>
      <c r="D3" s="103" t="s">
        <v>62</v>
      </c>
      <c r="E3" s="33" t="s">
        <v>63</v>
      </c>
      <c r="F3" s="33" t="s">
        <v>10</v>
      </c>
      <c r="G3" s="105">
        <v>38135</v>
      </c>
      <c r="H3" s="103" t="s">
        <v>62</v>
      </c>
      <c r="I3" s="33" t="s">
        <v>64</v>
      </c>
      <c r="J3" s="33" t="s">
        <v>10</v>
      </c>
      <c r="K3" s="105">
        <v>38135</v>
      </c>
      <c r="L3" s="103" t="s">
        <v>62</v>
      </c>
      <c r="M3" s="33" t="s">
        <v>8</v>
      </c>
    </row>
    <row r="4" spans="1:13" ht="12.75">
      <c r="A4" s="104"/>
      <c r="B4" s="34" t="s">
        <v>65</v>
      </c>
      <c r="C4" s="70"/>
      <c r="D4" s="104"/>
      <c r="E4" s="35">
        <v>37987</v>
      </c>
      <c r="F4" s="34" t="s">
        <v>11</v>
      </c>
      <c r="G4" s="70"/>
      <c r="H4" s="104"/>
      <c r="I4" s="35">
        <v>37987</v>
      </c>
      <c r="J4" s="34" t="s">
        <v>11</v>
      </c>
      <c r="K4" s="70"/>
      <c r="L4" s="104"/>
      <c r="M4" s="34" t="s">
        <v>66</v>
      </c>
    </row>
    <row r="5" spans="1:13" ht="12.75">
      <c r="A5" s="16">
        <v>1</v>
      </c>
      <c r="B5" s="36" t="s">
        <v>67</v>
      </c>
      <c r="C5" s="18">
        <v>289725.01</v>
      </c>
      <c r="D5" s="20">
        <v>-0.0016</v>
      </c>
      <c r="E5" s="20">
        <v>0.0241</v>
      </c>
      <c r="F5" s="20">
        <v>0.0582</v>
      </c>
      <c r="G5" s="37">
        <v>94064</v>
      </c>
      <c r="H5" s="20">
        <v>0</v>
      </c>
      <c r="I5" s="20">
        <v>0.0052</v>
      </c>
      <c r="J5" s="20">
        <v>0.1209</v>
      </c>
      <c r="K5" s="15">
        <v>3.0801</v>
      </c>
      <c r="L5" s="38">
        <v>-0.0016</v>
      </c>
      <c r="M5" s="38">
        <v>0.0188</v>
      </c>
    </row>
    <row r="6" spans="1:13" ht="12.75">
      <c r="A6" s="16">
        <v>2</v>
      </c>
      <c r="B6" s="36" t="s">
        <v>68</v>
      </c>
      <c r="C6" s="18">
        <v>460596.73</v>
      </c>
      <c r="D6" s="20">
        <v>-0.0006</v>
      </c>
      <c r="E6" s="20">
        <v>0.0009</v>
      </c>
      <c r="F6" s="20">
        <v>0.0925</v>
      </c>
      <c r="G6" s="37">
        <v>55669</v>
      </c>
      <c r="H6" s="20">
        <v>0.0006</v>
      </c>
      <c r="I6" s="20">
        <v>-0.0137</v>
      </c>
      <c r="J6" s="20">
        <v>0.0716</v>
      </c>
      <c r="K6" s="15">
        <v>8.2739</v>
      </c>
      <c r="L6" s="38">
        <v>-0.0012</v>
      </c>
      <c r="M6" s="38">
        <v>0.0148</v>
      </c>
    </row>
    <row r="7" spans="1:13" ht="12.75">
      <c r="A7" s="16">
        <v>3</v>
      </c>
      <c r="B7" s="36" t="s">
        <v>69</v>
      </c>
      <c r="C7" s="18">
        <v>48343.63</v>
      </c>
      <c r="D7" s="20">
        <v>0.008</v>
      </c>
      <c r="E7" s="20">
        <v>-0.0952</v>
      </c>
      <c r="F7" s="20">
        <v>0.0097</v>
      </c>
      <c r="G7" s="37">
        <v>13537</v>
      </c>
      <c r="H7" s="20">
        <v>0.0071</v>
      </c>
      <c r="I7" s="20">
        <v>-0.1075</v>
      </c>
      <c r="J7" s="20">
        <v>0.0174</v>
      </c>
      <c r="K7" s="15">
        <v>3.5712</v>
      </c>
      <c r="L7" s="38">
        <v>0.0009</v>
      </c>
      <c r="M7" s="38">
        <v>0.0138</v>
      </c>
    </row>
    <row r="8" spans="1:13" ht="12.75">
      <c r="A8" s="16">
        <v>4</v>
      </c>
      <c r="B8" s="36" t="s">
        <v>70</v>
      </c>
      <c r="C8" s="18">
        <v>1360018.5</v>
      </c>
      <c r="D8" s="20">
        <v>0.0193</v>
      </c>
      <c r="E8" s="20">
        <v>0.0739</v>
      </c>
      <c r="F8" s="20">
        <v>0.2731</v>
      </c>
      <c r="G8" s="37">
        <v>283109</v>
      </c>
      <c r="H8" s="20">
        <v>0.0193</v>
      </c>
      <c r="I8" s="20">
        <v>0.0601</v>
      </c>
      <c r="J8" s="20">
        <v>0.364</v>
      </c>
      <c r="K8" s="15">
        <v>4.8039</v>
      </c>
      <c r="L8" s="38">
        <v>0.0001</v>
      </c>
      <c r="M8" s="38">
        <v>0.013</v>
      </c>
    </row>
    <row r="9" spans="1:13" ht="12.75">
      <c r="A9" s="16">
        <v>5</v>
      </c>
      <c r="B9" s="36" t="s">
        <v>71</v>
      </c>
      <c r="C9" s="18">
        <v>43692.36</v>
      </c>
      <c r="D9" s="20">
        <v>-0.0215</v>
      </c>
      <c r="E9" s="20">
        <v>-0.1209</v>
      </c>
      <c r="F9" s="20">
        <v>0.0088</v>
      </c>
      <c r="G9" s="37">
        <v>9346</v>
      </c>
      <c r="H9" s="20">
        <v>-0.022</v>
      </c>
      <c r="I9" s="20">
        <v>-0.132</v>
      </c>
      <c r="J9" s="20">
        <v>0.012</v>
      </c>
      <c r="K9" s="15">
        <v>4.675</v>
      </c>
      <c r="L9" s="38">
        <v>0.0005</v>
      </c>
      <c r="M9" s="38">
        <v>0.0129</v>
      </c>
    </row>
    <row r="10" spans="1:13" ht="12.75">
      <c r="A10" s="16">
        <v>6</v>
      </c>
      <c r="B10" s="36" t="s">
        <v>72</v>
      </c>
      <c r="C10" s="18">
        <v>23317.03</v>
      </c>
      <c r="D10" s="20">
        <v>-0.0311</v>
      </c>
      <c r="E10" s="20">
        <v>-0.0276</v>
      </c>
      <c r="F10" s="20">
        <v>0.0047</v>
      </c>
      <c r="G10" s="37">
        <v>3994</v>
      </c>
      <c r="H10" s="20">
        <v>-0.0311</v>
      </c>
      <c r="I10" s="20">
        <v>-0.0399</v>
      </c>
      <c r="J10" s="20">
        <v>0.0051</v>
      </c>
      <c r="K10" s="15">
        <v>5.8377</v>
      </c>
      <c r="L10" s="38">
        <v>0</v>
      </c>
      <c r="M10" s="38">
        <v>0.0128</v>
      </c>
    </row>
    <row r="11" spans="1:13" ht="12.75">
      <c r="A11" s="16">
        <v>7</v>
      </c>
      <c r="B11" s="36" t="s">
        <v>73</v>
      </c>
      <c r="C11" s="18">
        <v>87822.76</v>
      </c>
      <c r="D11" s="20">
        <v>0.0659</v>
      </c>
      <c r="E11" s="20">
        <v>0.0399</v>
      </c>
      <c r="F11" s="20">
        <v>0.0176</v>
      </c>
      <c r="G11" s="37">
        <v>8442</v>
      </c>
      <c r="H11" s="20">
        <v>0.0655</v>
      </c>
      <c r="I11" s="20">
        <v>0.0268</v>
      </c>
      <c r="J11" s="20">
        <v>0.0109</v>
      </c>
      <c r="K11" s="15">
        <v>10.403</v>
      </c>
      <c r="L11" s="38">
        <v>0.0003</v>
      </c>
      <c r="M11" s="38">
        <v>0.0127</v>
      </c>
    </row>
    <row r="12" spans="1:13" ht="12.75">
      <c r="A12" s="16">
        <v>8</v>
      </c>
      <c r="B12" s="36" t="s">
        <v>74</v>
      </c>
      <c r="C12" s="18">
        <v>41000.04</v>
      </c>
      <c r="D12" s="20">
        <v>-0.0205</v>
      </c>
      <c r="E12" s="20">
        <v>-0.0992</v>
      </c>
      <c r="F12" s="20">
        <v>0.0082</v>
      </c>
      <c r="G12" s="37">
        <v>5992</v>
      </c>
      <c r="H12" s="20">
        <v>-0.0184</v>
      </c>
      <c r="I12" s="20">
        <v>-0.1097</v>
      </c>
      <c r="J12" s="20">
        <v>0.0077</v>
      </c>
      <c r="K12" s="15">
        <v>6.8425</v>
      </c>
      <c r="L12" s="38">
        <v>-0.0021</v>
      </c>
      <c r="M12" s="38">
        <v>0.0118</v>
      </c>
    </row>
    <row r="13" spans="1:13" ht="12.75">
      <c r="A13" s="16">
        <v>9</v>
      </c>
      <c r="B13" s="36" t="s">
        <v>75</v>
      </c>
      <c r="C13" s="18">
        <v>87976.64</v>
      </c>
      <c r="D13" s="20">
        <v>-0.0138</v>
      </c>
      <c r="E13" s="20">
        <v>-0.2736</v>
      </c>
      <c r="F13" s="20">
        <v>0.0177</v>
      </c>
      <c r="G13" s="37">
        <v>13581</v>
      </c>
      <c r="H13" s="20">
        <v>-0.0138</v>
      </c>
      <c r="I13" s="20">
        <v>-0.2817</v>
      </c>
      <c r="J13" s="20">
        <v>0.0175</v>
      </c>
      <c r="K13" s="15">
        <v>6.4779</v>
      </c>
      <c r="L13" s="38">
        <v>0</v>
      </c>
      <c r="M13" s="38">
        <v>0.0113</v>
      </c>
    </row>
    <row r="14" spans="1:13" ht="12.75">
      <c r="A14" s="16">
        <v>10</v>
      </c>
      <c r="B14" s="36" t="s">
        <v>76</v>
      </c>
      <c r="C14" s="18">
        <v>50366.52</v>
      </c>
      <c r="D14" s="20">
        <v>-0.0298</v>
      </c>
      <c r="E14" s="20">
        <v>0.022</v>
      </c>
      <c r="F14" s="20">
        <v>0.0101</v>
      </c>
      <c r="G14" s="37">
        <v>3587</v>
      </c>
      <c r="H14" s="20">
        <v>-0.0293</v>
      </c>
      <c r="I14" s="20">
        <v>0.0107</v>
      </c>
      <c r="J14" s="20">
        <v>0.0046</v>
      </c>
      <c r="K14" s="15">
        <v>14.0403</v>
      </c>
      <c r="L14" s="38">
        <v>-0.0005</v>
      </c>
      <c r="M14" s="38">
        <v>0.0111</v>
      </c>
    </row>
    <row r="15" spans="1:13" ht="12.75">
      <c r="A15" s="16">
        <v>11</v>
      </c>
      <c r="B15" s="36" t="s">
        <v>77</v>
      </c>
      <c r="C15" s="18">
        <v>11585.04</v>
      </c>
      <c r="D15" s="20">
        <v>-0.0016</v>
      </c>
      <c r="E15" s="20">
        <v>-0.0739</v>
      </c>
      <c r="F15" s="20">
        <v>0.0023</v>
      </c>
      <c r="G15" s="37">
        <v>1614</v>
      </c>
      <c r="H15" s="20">
        <v>-0.0015</v>
      </c>
      <c r="I15" s="20">
        <v>-0.0839</v>
      </c>
      <c r="J15" s="20">
        <v>0.0021</v>
      </c>
      <c r="K15" s="15">
        <v>7.1772</v>
      </c>
      <c r="L15" s="38">
        <v>0</v>
      </c>
      <c r="M15" s="38">
        <v>0.0109</v>
      </c>
    </row>
    <row r="16" spans="1:13" ht="12.75">
      <c r="A16" s="16">
        <v>12</v>
      </c>
      <c r="B16" s="36" t="s">
        <v>78</v>
      </c>
      <c r="C16" s="18">
        <v>281545.04</v>
      </c>
      <c r="D16" s="20">
        <v>-0.0367</v>
      </c>
      <c r="E16" s="20">
        <v>-0.0958</v>
      </c>
      <c r="F16" s="20">
        <v>0.0565</v>
      </c>
      <c r="G16" s="37">
        <v>38080</v>
      </c>
      <c r="H16" s="20">
        <v>-0.0366</v>
      </c>
      <c r="I16" s="20">
        <v>-0.1052</v>
      </c>
      <c r="J16" s="20">
        <v>0.049</v>
      </c>
      <c r="K16" s="15">
        <v>7.3934</v>
      </c>
      <c r="L16" s="38">
        <v>-0.0001</v>
      </c>
      <c r="M16" s="38">
        <v>0.0105</v>
      </c>
    </row>
    <row r="17" spans="1:13" ht="12.75">
      <c r="A17" s="16">
        <v>13</v>
      </c>
      <c r="B17" s="36" t="s">
        <v>79</v>
      </c>
      <c r="C17" s="18">
        <v>141058.59</v>
      </c>
      <c r="D17" s="20">
        <v>-0.0928</v>
      </c>
      <c r="E17" s="20">
        <v>0.4321</v>
      </c>
      <c r="F17" s="20">
        <v>0.0283</v>
      </c>
      <c r="G17" s="37">
        <v>18595</v>
      </c>
      <c r="H17" s="20">
        <v>-0.0948</v>
      </c>
      <c r="I17" s="20">
        <v>0.4173</v>
      </c>
      <c r="J17" s="20">
        <v>0.0239</v>
      </c>
      <c r="K17" s="15">
        <v>7.5858</v>
      </c>
      <c r="L17" s="38">
        <v>0.0023</v>
      </c>
      <c r="M17" s="38">
        <v>0.0105</v>
      </c>
    </row>
    <row r="18" spans="1:13" ht="12.75">
      <c r="A18" s="16">
        <v>14</v>
      </c>
      <c r="B18" s="36" t="s">
        <v>80</v>
      </c>
      <c r="C18" s="18">
        <v>752269.73</v>
      </c>
      <c r="D18" s="20">
        <v>0.0031</v>
      </c>
      <c r="E18" s="20">
        <v>-0.0488</v>
      </c>
      <c r="F18" s="20">
        <v>0.151</v>
      </c>
      <c r="G18" s="37">
        <v>51141</v>
      </c>
      <c r="H18" s="20">
        <v>0.003</v>
      </c>
      <c r="I18" s="20">
        <v>-0.0583</v>
      </c>
      <c r="J18" s="20">
        <v>0.0658</v>
      </c>
      <c r="K18" s="15">
        <v>14.7096</v>
      </c>
      <c r="L18" s="38">
        <v>0.0001</v>
      </c>
      <c r="M18" s="38">
        <v>0.0102</v>
      </c>
    </row>
    <row r="19" spans="1:13" ht="12.75">
      <c r="A19" s="16">
        <v>15</v>
      </c>
      <c r="B19" s="36" t="s">
        <v>81</v>
      </c>
      <c r="C19" s="18">
        <v>525821.07</v>
      </c>
      <c r="D19" s="20">
        <v>-0.009</v>
      </c>
      <c r="E19" s="20">
        <v>-0.032</v>
      </c>
      <c r="F19" s="20">
        <v>0.1056</v>
      </c>
      <c r="G19" s="37">
        <v>61040</v>
      </c>
      <c r="H19" s="20">
        <v>-0.0063</v>
      </c>
      <c r="I19" s="20">
        <v>-0.0418</v>
      </c>
      <c r="J19" s="20">
        <v>0.0785</v>
      </c>
      <c r="K19" s="15">
        <v>8.6144</v>
      </c>
      <c r="L19" s="38">
        <v>-0.0027</v>
      </c>
      <c r="M19" s="38">
        <v>0.0102</v>
      </c>
    </row>
    <row r="20" spans="1:13" ht="12.75">
      <c r="A20" s="16">
        <v>16</v>
      </c>
      <c r="B20" s="36" t="s">
        <v>82</v>
      </c>
      <c r="C20" s="18">
        <v>11792.84</v>
      </c>
      <c r="D20" s="20">
        <v>0.0005</v>
      </c>
      <c r="E20" s="20">
        <v>0.0484</v>
      </c>
      <c r="F20" s="20">
        <v>0.0024</v>
      </c>
      <c r="G20" s="37">
        <v>5860</v>
      </c>
      <c r="H20" s="20">
        <v>0.0023</v>
      </c>
      <c r="I20" s="20">
        <v>0.0382</v>
      </c>
      <c r="J20" s="20">
        <v>0.0075</v>
      </c>
      <c r="K20" s="15">
        <v>2.0123</v>
      </c>
      <c r="L20" s="38">
        <v>-0.0018</v>
      </c>
      <c r="M20" s="38">
        <v>0.0097</v>
      </c>
    </row>
    <row r="21" spans="1:13" ht="12.75">
      <c r="A21" s="16">
        <v>17</v>
      </c>
      <c r="B21" s="36" t="s">
        <v>83</v>
      </c>
      <c r="C21" s="18">
        <v>17441.85</v>
      </c>
      <c r="D21" s="20">
        <v>-0.0145</v>
      </c>
      <c r="E21" s="20">
        <v>-0.1193</v>
      </c>
      <c r="F21" s="20">
        <v>0.0035</v>
      </c>
      <c r="G21" s="37">
        <v>2656</v>
      </c>
      <c r="H21" s="20">
        <v>-0.0147</v>
      </c>
      <c r="I21" s="20">
        <v>-0.1276</v>
      </c>
      <c r="J21" s="20">
        <v>0.0034</v>
      </c>
      <c r="K21" s="15">
        <v>6.5668</v>
      </c>
      <c r="L21" s="38">
        <v>0.0001</v>
      </c>
      <c r="M21" s="38">
        <v>0.0095</v>
      </c>
    </row>
    <row r="22" spans="1:13" ht="12.75">
      <c r="A22" s="16">
        <v>18</v>
      </c>
      <c r="B22" s="36" t="s">
        <v>84</v>
      </c>
      <c r="C22" s="18">
        <v>59981.38</v>
      </c>
      <c r="D22" s="20">
        <v>-0.0039</v>
      </c>
      <c r="E22" s="20">
        <v>-0.0405</v>
      </c>
      <c r="F22" s="20">
        <v>0.012</v>
      </c>
      <c r="G22" s="37">
        <v>3558</v>
      </c>
      <c r="H22" s="20">
        <v>-0.0033</v>
      </c>
      <c r="I22" s="20">
        <v>-0.0492</v>
      </c>
      <c r="J22" s="20">
        <v>0.0046</v>
      </c>
      <c r="K22" s="15">
        <v>16.8563</v>
      </c>
      <c r="L22" s="38">
        <v>-0.0007</v>
      </c>
      <c r="M22" s="38">
        <v>0.0092</v>
      </c>
    </row>
    <row r="23" spans="1:13" ht="12.75">
      <c r="A23" s="16">
        <v>19</v>
      </c>
      <c r="B23" s="36" t="s">
        <v>85</v>
      </c>
      <c r="C23" s="18">
        <v>7322.73</v>
      </c>
      <c r="D23" s="20">
        <v>0.1457</v>
      </c>
      <c r="E23" s="20">
        <v>0.0059</v>
      </c>
      <c r="F23" s="20">
        <v>0.0015</v>
      </c>
      <c r="G23" s="37">
        <v>1665</v>
      </c>
      <c r="H23" s="20">
        <v>0.1461</v>
      </c>
      <c r="I23" s="20">
        <v>-0.0025</v>
      </c>
      <c r="J23" s="20">
        <v>0.0021</v>
      </c>
      <c r="K23" s="15">
        <v>4.3987</v>
      </c>
      <c r="L23" s="38">
        <v>-0.0004</v>
      </c>
      <c r="M23" s="38">
        <v>0.0084</v>
      </c>
    </row>
    <row r="24" spans="1:13" ht="12.75">
      <c r="A24" s="16">
        <v>20</v>
      </c>
      <c r="B24" s="36" t="s">
        <v>86</v>
      </c>
      <c r="C24" s="18">
        <v>6622.16</v>
      </c>
      <c r="D24" s="20">
        <v>-0.0004</v>
      </c>
      <c r="E24" s="20">
        <v>-0.0191</v>
      </c>
      <c r="F24" s="20">
        <v>0.0013</v>
      </c>
      <c r="G24" s="15">
        <v>988</v>
      </c>
      <c r="H24" s="20">
        <v>-0.0008</v>
      </c>
      <c r="I24" s="20">
        <v>-0.0272</v>
      </c>
      <c r="J24" s="20">
        <v>0.0013</v>
      </c>
      <c r="K24" s="15">
        <v>6.7003</v>
      </c>
      <c r="L24" s="38">
        <v>0.0003</v>
      </c>
      <c r="M24" s="38">
        <v>0.0083</v>
      </c>
    </row>
    <row r="25" spans="1:13" ht="12.75">
      <c r="A25" s="16">
        <v>21</v>
      </c>
      <c r="B25" s="36" t="s">
        <v>87</v>
      </c>
      <c r="C25" s="18">
        <v>75182.5</v>
      </c>
      <c r="D25" s="20">
        <v>-0.0088</v>
      </c>
      <c r="E25" s="20">
        <v>-0.0507</v>
      </c>
      <c r="F25" s="20">
        <v>0.0151</v>
      </c>
      <c r="G25" s="37">
        <v>10740</v>
      </c>
      <c r="H25" s="20">
        <v>-0.0083</v>
      </c>
      <c r="I25" s="20">
        <v>-0.0584</v>
      </c>
      <c r="J25" s="20">
        <v>0.0138</v>
      </c>
      <c r="K25" s="15">
        <v>7.0004</v>
      </c>
      <c r="L25" s="38">
        <v>-0.0005</v>
      </c>
      <c r="M25" s="38">
        <v>0.0082</v>
      </c>
    </row>
    <row r="26" spans="1:13" ht="12.75">
      <c r="A26" s="16">
        <v>22</v>
      </c>
      <c r="B26" s="36" t="s">
        <v>88</v>
      </c>
      <c r="C26" s="18">
        <v>221055.12</v>
      </c>
      <c r="D26" s="20">
        <v>-0.0045</v>
      </c>
      <c r="E26" s="20">
        <v>-0.133</v>
      </c>
      <c r="F26" s="20">
        <v>0.0444</v>
      </c>
      <c r="G26" s="37">
        <v>26266</v>
      </c>
      <c r="H26" s="20">
        <v>-0.0045</v>
      </c>
      <c r="I26" s="20">
        <v>-0.14</v>
      </c>
      <c r="J26" s="20">
        <v>0.0338</v>
      </c>
      <c r="K26" s="15">
        <v>8.4161</v>
      </c>
      <c r="L26" s="38">
        <v>0</v>
      </c>
      <c r="M26" s="38">
        <v>0.0081</v>
      </c>
    </row>
    <row r="27" spans="1:13" ht="12.75">
      <c r="A27" s="16">
        <v>23</v>
      </c>
      <c r="B27" s="36" t="s">
        <v>89</v>
      </c>
      <c r="C27" s="18">
        <v>3571.93</v>
      </c>
      <c r="D27" s="20">
        <v>-0.0005</v>
      </c>
      <c r="E27" s="20">
        <v>0.0075</v>
      </c>
      <c r="F27" s="20">
        <v>0.0007</v>
      </c>
      <c r="G27" s="15">
        <v>660</v>
      </c>
      <c r="H27" s="20">
        <v>0</v>
      </c>
      <c r="I27" s="20">
        <v>0</v>
      </c>
      <c r="J27" s="20">
        <v>0.0008</v>
      </c>
      <c r="K27" s="15">
        <v>5.4157</v>
      </c>
      <c r="L27" s="38">
        <v>-0.0005</v>
      </c>
      <c r="M27" s="38">
        <v>0.0075</v>
      </c>
    </row>
    <row r="28" spans="1:13" ht="12.75">
      <c r="A28" s="16">
        <v>24</v>
      </c>
      <c r="B28" s="36" t="s">
        <v>90</v>
      </c>
      <c r="C28" s="18">
        <v>6661.24</v>
      </c>
      <c r="D28" s="20">
        <v>-0.0282</v>
      </c>
      <c r="E28" s="20">
        <v>-0.079</v>
      </c>
      <c r="F28" s="20">
        <v>0.0013</v>
      </c>
      <c r="G28" s="15">
        <v>473</v>
      </c>
      <c r="H28" s="20">
        <v>-0.0228</v>
      </c>
      <c r="I28" s="20">
        <v>-0.0857</v>
      </c>
      <c r="J28" s="20">
        <v>0.0006</v>
      </c>
      <c r="K28" s="15">
        <v>14.0882</v>
      </c>
      <c r="L28" s="38">
        <v>-0.0055</v>
      </c>
      <c r="M28" s="38">
        <v>0.0073</v>
      </c>
    </row>
    <row r="29" spans="1:13" ht="12.75">
      <c r="A29" s="16">
        <v>25</v>
      </c>
      <c r="B29" s="36" t="s">
        <v>91</v>
      </c>
      <c r="C29" s="18">
        <v>174902.93</v>
      </c>
      <c r="D29" s="20">
        <v>-0.0321</v>
      </c>
      <c r="E29" s="20">
        <v>-0.1406</v>
      </c>
      <c r="F29" s="20">
        <v>0.0351</v>
      </c>
      <c r="G29" s="37">
        <v>18150</v>
      </c>
      <c r="H29" s="20">
        <v>-0.0313</v>
      </c>
      <c r="I29" s="20">
        <v>-0.1459</v>
      </c>
      <c r="J29" s="20">
        <v>0.0233</v>
      </c>
      <c r="K29" s="15">
        <v>9.6368</v>
      </c>
      <c r="L29" s="38">
        <v>-0.0008</v>
      </c>
      <c r="M29" s="38">
        <v>0.0062</v>
      </c>
    </row>
    <row r="30" spans="1:13" ht="12.75">
      <c r="A30" s="16">
        <v>26</v>
      </c>
      <c r="B30" s="36" t="s">
        <v>92</v>
      </c>
      <c r="C30" s="18">
        <v>61819.17</v>
      </c>
      <c r="D30" s="20">
        <v>-0.0258</v>
      </c>
      <c r="E30" s="20">
        <v>-0.0932</v>
      </c>
      <c r="F30" s="20">
        <v>0.0124</v>
      </c>
      <c r="G30" s="37">
        <v>12920</v>
      </c>
      <c r="H30" s="20">
        <v>-0.0281</v>
      </c>
      <c r="I30" s="20">
        <v>-0.0988</v>
      </c>
      <c r="J30" s="20">
        <v>0.0166</v>
      </c>
      <c r="K30" s="15">
        <v>4.7846</v>
      </c>
      <c r="L30" s="38">
        <v>0.0023</v>
      </c>
      <c r="M30" s="38">
        <v>0.0062</v>
      </c>
    </row>
    <row r="31" spans="1:13" ht="12.75">
      <c r="A31" s="16">
        <v>27</v>
      </c>
      <c r="B31" s="36" t="s">
        <v>93</v>
      </c>
      <c r="C31" s="18">
        <v>17695.28</v>
      </c>
      <c r="D31" s="20">
        <v>-0.0692</v>
      </c>
      <c r="E31" s="20">
        <v>-0.1571</v>
      </c>
      <c r="F31" s="20">
        <v>0.0036</v>
      </c>
      <c r="G31" s="37">
        <v>3504</v>
      </c>
      <c r="H31" s="20">
        <v>-0.0686</v>
      </c>
      <c r="I31" s="20">
        <v>-0.1619</v>
      </c>
      <c r="J31" s="20">
        <v>0.0045</v>
      </c>
      <c r="K31" s="15">
        <v>5.0503</v>
      </c>
      <c r="L31" s="38">
        <v>-0.0006</v>
      </c>
      <c r="M31" s="38">
        <v>0.0058</v>
      </c>
    </row>
    <row r="32" spans="1:13" ht="12.75">
      <c r="A32" s="16">
        <v>28</v>
      </c>
      <c r="B32" s="36" t="s">
        <v>94</v>
      </c>
      <c r="C32" s="18">
        <v>4202.93</v>
      </c>
      <c r="D32" s="20">
        <v>-0.0232</v>
      </c>
      <c r="E32" s="20">
        <v>-0.094</v>
      </c>
      <c r="F32" s="20">
        <v>0.0008</v>
      </c>
      <c r="G32" s="37">
        <v>1065</v>
      </c>
      <c r="H32" s="20">
        <v>-0.0232</v>
      </c>
      <c r="I32" s="20">
        <v>-0.0988</v>
      </c>
      <c r="J32" s="20">
        <v>0.0014</v>
      </c>
      <c r="K32" s="15">
        <v>3.9457</v>
      </c>
      <c r="L32" s="39"/>
      <c r="M32" s="38">
        <v>0.0054</v>
      </c>
    </row>
    <row r="33" spans="1:13" ht="12.75">
      <c r="A33" s="16">
        <v>29</v>
      </c>
      <c r="B33" s="36" t="s">
        <v>95</v>
      </c>
      <c r="C33" s="18">
        <v>2408.3</v>
      </c>
      <c r="D33" s="20">
        <v>-0.1284</v>
      </c>
      <c r="E33" s="20">
        <v>-0.2036</v>
      </c>
      <c r="F33" s="20">
        <v>0.0005</v>
      </c>
      <c r="G33" s="15">
        <v>359</v>
      </c>
      <c r="H33" s="20">
        <v>-0.1259</v>
      </c>
      <c r="I33" s="20">
        <v>-0.2065</v>
      </c>
      <c r="J33" s="20">
        <v>0.0005</v>
      </c>
      <c r="K33" s="15">
        <v>6.7048</v>
      </c>
      <c r="L33" s="38">
        <v>-0.0028</v>
      </c>
      <c r="M33" s="38">
        <v>0.0036</v>
      </c>
    </row>
    <row r="34" spans="1:13" ht="12.75">
      <c r="A34" s="16">
        <v>30</v>
      </c>
      <c r="B34" s="36" t="s">
        <v>96</v>
      </c>
      <c r="C34" s="18">
        <v>4997.73</v>
      </c>
      <c r="D34" s="20">
        <v>-0.0306</v>
      </c>
      <c r="E34" s="20">
        <v>-0.0945</v>
      </c>
      <c r="F34" s="20">
        <v>0.001</v>
      </c>
      <c r="G34" s="37">
        <v>1002</v>
      </c>
      <c r="H34" s="20">
        <v>-0.0281</v>
      </c>
      <c r="I34" s="20">
        <v>-0.0913</v>
      </c>
      <c r="J34" s="20">
        <v>0.0013</v>
      </c>
      <c r="K34" s="15">
        <v>4.99</v>
      </c>
      <c r="L34" s="38">
        <v>-0.0026</v>
      </c>
      <c r="M34" s="38">
        <v>-0.0035</v>
      </c>
    </row>
    <row r="35" spans="1:13" ht="12.75">
      <c r="A35" s="16">
        <v>31</v>
      </c>
      <c r="B35" s="36" t="s">
        <v>97</v>
      </c>
      <c r="C35" s="18">
        <v>100011.22</v>
      </c>
      <c r="D35" s="20">
        <v>-0.0246</v>
      </c>
      <c r="E35" s="20">
        <v>-0.0532</v>
      </c>
      <c r="F35" s="20">
        <v>0.0201</v>
      </c>
      <c r="G35" s="37">
        <v>26153</v>
      </c>
      <c r="H35" s="20">
        <v>-0.0202</v>
      </c>
      <c r="I35" s="20">
        <v>-0.0439</v>
      </c>
      <c r="J35" s="20">
        <v>0.0336</v>
      </c>
      <c r="K35" s="15">
        <v>3.8241</v>
      </c>
      <c r="L35" s="38">
        <v>-0.0045</v>
      </c>
      <c r="M35" s="38">
        <v>-0.0097</v>
      </c>
    </row>
    <row r="36" spans="1:13" ht="12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ht="12.75">
      <c r="A37" s="39"/>
      <c r="B37" s="17" t="s">
        <v>43</v>
      </c>
      <c r="C37" s="19">
        <v>4980807.99</v>
      </c>
      <c r="D37" s="21">
        <v>-0.0031</v>
      </c>
      <c r="E37" s="21">
        <v>-0.0253</v>
      </c>
      <c r="F37" s="21">
        <v>1</v>
      </c>
      <c r="G37" s="40">
        <v>777811</v>
      </c>
      <c r="H37" s="21">
        <v>-0.0004</v>
      </c>
      <c r="I37" s="21">
        <v>-0.0229</v>
      </c>
      <c r="J37" s="21">
        <v>1</v>
      </c>
      <c r="K37" s="39"/>
      <c r="L37" s="21">
        <v>-0.0007</v>
      </c>
      <c r="M37" s="21">
        <v>0.0089</v>
      </c>
    </row>
    <row r="38" spans="1:13" ht="12.75" customHeight="1">
      <c r="A38" s="99" t="s">
        <v>98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  <c r="M38" s="20">
        <v>0.0089</v>
      </c>
    </row>
    <row r="40" spans="1:8" ht="12.75" customHeight="1">
      <c r="A40" s="81" t="s">
        <v>99</v>
      </c>
      <c r="B40" s="82"/>
      <c r="C40" s="82"/>
      <c r="D40" s="82"/>
      <c r="E40" s="82"/>
      <c r="F40" s="82"/>
      <c r="G40" s="82"/>
      <c r="H40" s="83"/>
    </row>
    <row r="41" spans="1:8" ht="12.75" customHeight="1">
      <c r="A41" s="26" t="s">
        <v>100</v>
      </c>
      <c r="B41" s="26" t="s">
        <v>101</v>
      </c>
      <c r="C41" s="81" t="s">
        <v>102</v>
      </c>
      <c r="D41" s="82"/>
      <c r="E41" s="82"/>
      <c r="F41" s="82"/>
      <c r="G41" s="82"/>
      <c r="H41" s="83"/>
    </row>
    <row r="42" spans="1:8" ht="12.75" customHeight="1">
      <c r="A42" s="41">
        <v>37988</v>
      </c>
      <c r="B42" s="39" t="s">
        <v>103</v>
      </c>
      <c r="C42" s="74" t="s">
        <v>104</v>
      </c>
      <c r="D42" s="106"/>
      <c r="E42" s="106"/>
      <c r="F42" s="106"/>
      <c r="G42" s="106"/>
      <c r="H42" s="107"/>
    </row>
    <row r="43" spans="1:8" ht="12.75" customHeight="1">
      <c r="A43" s="41">
        <v>38001</v>
      </c>
      <c r="B43" s="39" t="s">
        <v>105</v>
      </c>
      <c r="C43" s="74" t="s">
        <v>106</v>
      </c>
      <c r="D43" s="106"/>
      <c r="E43" s="106"/>
      <c r="F43" s="106"/>
      <c r="G43" s="106"/>
      <c r="H43" s="107"/>
    </row>
    <row r="45" ht="12.75">
      <c r="A45" s="22"/>
    </row>
    <row r="46" spans="1:13" ht="12.75">
      <c r="A46" s="81" t="s">
        <v>107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12.75">
      <c r="A47" s="96"/>
      <c r="B47" s="98"/>
      <c r="C47" s="81" t="s">
        <v>57</v>
      </c>
      <c r="D47" s="82"/>
      <c r="E47" s="82"/>
      <c r="F47" s="83"/>
      <c r="G47" s="81" t="s">
        <v>58</v>
      </c>
      <c r="H47" s="82"/>
      <c r="I47" s="82"/>
      <c r="J47" s="83"/>
      <c r="K47" s="81" t="s">
        <v>59</v>
      </c>
      <c r="L47" s="82"/>
      <c r="M47" s="83"/>
    </row>
    <row r="48" spans="1:13" ht="12.75">
      <c r="A48" s="103" t="s">
        <v>60</v>
      </c>
      <c r="B48" s="33" t="s">
        <v>61</v>
      </c>
      <c r="C48" s="105">
        <v>38135</v>
      </c>
      <c r="D48" s="103" t="s">
        <v>62</v>
      </c>
      <c r="E48" s="33" t="s">
        <v>63</v>
      </c>
      <c r="F48" s="33" t="s">
        <v>10</v>
      </c>
      <c r="G48" s="105">
        <v>38135</v>
      </c>
      <c r="H48" s="103" t="s">
        <v>62</v>
      </c>
      <c r="I48" s="33" t="s">
        <v>64</v>
      </c>
      <c r="J48" s="33" t="s">
        <v>10</v>
      </c>
      <c r="K48" s="105">
        <v>38135</v>
      </c>
      <c r="L48" s="103" t="s">
        <v>62</v>
      </c>
      <c r="M48" s="33" t="s">
        <v>8</v>
      </c>
    </row>
    <row r="49" spans="1:13" ht="12.75">
      <c r="A49" s="104"/>
      <c r="B49" s="34" t="s">
        <v>108</v>
      </c>
      <c r="C49" s="70"/>
      <c r="D49" s="104"/>
      <c r="E49" s="35">
        <v>37987</v>
      </c>
      <c r="F49" s="34" t="s">
        <v>11</v>
      </c>
      <c r="G49" s="70"/>
      <c r="H49" s="104"/>
      <c r="I49" s="35">
        <v>37987</v>
      </c>
      <c r="J49" s="34" t="s">
        <v>11</v>
      </c>
      <c r="K49" s="70"/>
      <c r="L49" s="104"/>
      <c r="M49" s="34" t="s">
        <v>66</v>
      </c>
    </row>
    <row r="50" spans="1:13" ht="12.75">
      <c r="A50" s="16">
        <v>1</v>
      </c>
      <c r="B50" s="36" t="s">
        <v>109</v>
      </c>
      <c r="C50" s="18">
        <v>40960.91</v>
      </c>
      <c r="D50" s="20">
        <v>0.0138</v>
      </c>
      <c r="E50" s="20">
        <v>0.0728</v>
      </c>
      <c r="F50" s="20">
        <v>0.05</v>
      </c>
      <c r="G50" s="37">
        <v>7579</v>
      </c>
      <c r="H50" s="20">
        <v>0.0205</v>
      </c>
      <c r="I50" s="20">
        <v>0.0406</v>
      </c>
      <c r="J50" s="20">
        <v>0.0564</v>
      </c>
      <c r="K50" s="15">
        <v>5.4045</v>
      </c>
      <c r="L50" s="38">
        <v>-0.0066</v>
      </c>
      <c r="M50" s="38">
        <v>0.031</v>
      </c>
    </row>
    <row r="51" spans="1:13" ht="12.75">
      <c r="A51" s="16">
        <v>2</v>
      </c>
      <c r="B51" s="36" t="s">
        <v>110</v>
      </c>
      <c r="C51" s="18">
        <v>11327.98</v>
      </c>
      <c r="D51" s="20">
        <v>-0.0274</v>
      </c>
      <c r="E51" s="20">
        <v>0.0162</v>
      </c>
      <c r="F51" s="20">
        <v>0.0138</v>
      </c>
      <c r="G51" s="37">
        <v>2312</v>
      </c>
      <c r="H51" s="20">
        <v>-0.0006</v>
      </c>
      <c r="I51" s="20">
        <v>-0.0106</v>
      </c>
      <c r="J51" s="20">
        <v>0.0172</v>
      </c>
      <c r="K51" s="15">
        <v>4.8996</v>
      </c>
      <c r="L51" s="38">
        <v>-0.0269</v>
      </c>
      <c r="M51" s="38">
        <v>0.0271</v>
      </c>
    </row>
    <row r="52" spans="1:13" ht="12.75">
      <c r="A52" s="16">
        <v>3</v>
      </c>
      <c r="B52" s="36" t="s">
        <v>111</v>
      </c>
      <c r="C52" s="18">
        <v>45164.21</v>
      </c>
      <c r="D52" s="20">
        <v>-0.0301</v>
      </c>
      <c r="E52" s="20">
        <v>0.0087</v>
      </c>
      <c r="F52" s="20">
        <v>0.0551</v>
      </c>
      <c r="G52" s="37">
        <v>4967</v>
      </c>
      <c r="H52" s="20">
        <v>0.0004</v>
      </c>
      <c r="I52" s="20">
        <v>-0.01</v>
      </c>
      <c r="J52" s="20">
        <v>0.0369</v>
      </c>
      <c r="K52" s="15">
        <v>9.0922</v>
      </c>
      <c r="L52" s="38">
        <v>-0.0305</v>
      </c>
      <c r="M52" s="38">
        <v>0.019</v>
      </c>
    </row>
    <row r="53" spans="1:13" ht="12.75">
      <c r="A53" s="16">
        <v>4</v>
      </c>
      <c r="B53" s="36" t="s">
        <v>112</v>
      </c>
      <c r="C53" s="18">
        <v>13440.11</v>
      </c>
      <c r="D53" s="20">
        <v>0.0138</v>
      </c>
      <c r="E53" s="20">
        <v>0.2646</v>
      </c>
      <c r="F53" s="20">
        <v>0.0164</v>
      </c>
      <c r="G53" s="37">
        <v>3985</v>
      </c>
      <c r="H53" s="20">
        <v>0.0222</v>
      </c>
      <c r="I53" s="20">
        <v>0.2435</v>
      </c>
      <c r="J53" s="20">
        <v>0.0296</v>
      </c>
      <c r="K53" s="15">
        <v>3.373</v>
      </c>
      <c r="L53" s="38">
        <v>-0.0083</v>
      </c>
      <c r="M53" s="38">
        <v>0.0169</v>
      </c>
    </row>
    <row r="54" spans="1:13" ht="12.75">
      <c r="A54" s="16">
        <v>5</v>
      </c>
      <c r="B54" s="36" t="s">
        <v>113</v>
      </c>
      <c r="C54" s="18">
        <v>275259.87</v>
      </c>
      <c r="D54" s="20">
        <v>0.0721</v>
      </c>
      <c r="E54" s="20">
        <v>0.3344</v>
      </c>
      <c r="F54" s="20">
        <v>0.3357</v>
      </c>
      <c r="G54" s="37">
        <v>46584</v>
      </c>
      <c r="H54" s="20">
        <v>0.0729</v>
      </c>
      <c r="I54" s="20">
        <v>0.313</v>
      </c>
      <c r="J54" s="20">
        <v>0.3465</v>
      </c>
      <c r="K54" s="15">
        <v>5.9089</v>
      </c>
      <c r="L54" s="38">
        <v>-0.0007</v>
      </c>
      <c r="M54" s="38">
        <v>0.0164</v>
      </c>
    </row>
    <row r="55" spans="1:13" ht="12.75">
      <c r="A55" s="16">
        <v>6</v>
      </c>
      <c r="B55" s="36" t="s">
        <v>114</v>
      </c>
      <c r="C55" s="18">
        <v>3475.65</v>
      </c>
      <c r="D55" s="20">
        <v>-0.0026</v>
      </c>
      <c r="E55" s="20">
        <v>0.0141</v>
      </c>
      <c r="F55" s="20">
        <v>0.0042</v>
      </c>
      <c r="G55" s="15">
        <v>721</v>
      </c>
      <c r="H55" s="20">
        <v>0</v>
      </c>
      <c r="I55" s="20">
        <v>-0.0014</v>
      </c>
      <c r="J55" s="20">
        <v>0.0054</v>
      </c>
      <c r="K55" s="15">
        <v>4.819</v>
      </c>
      <c r="L55" s="38">
        <v>-0.0026</v>
      </c>
      <c r="M55" s="38">
        <v>0.0154</v>
      </c>
    </row>
    <row r="56" spans="1:13" ht="12.75">
      <c r="A56" s="16">
        <v>7</v>
      </c>
      <c r="B56" s="36" t="s">
        <v>115</v>
      </c>
      <c r="C56" s="18">
        <v>19368</v>
      </c>
      <c r="D56" s="20">
        <v>0.0171</v>
      </c>
      <c r="E56" s="20">
        <v>-0.0191</v>
      </c>
      <c r="F56" s="20">
        <v>0.0236</v>
      </c>
      <c r="G56" s="37">
        <v>1875</v>
      </c>
      <c r="H56" s="20">
        <v>0.0169</v>
      </c>
      <c r="I56" s="20">
        <v>-0.0332</v>
      </c>
      <c r="J56" s="20">
        <v>0.0139</v>
      </c>
      <c r="K56" s="15">
        <v>10.3295</v>
      </c>
      <c r="L56" s="38">
        <v>0.0002</v>
      </c>
      <c r="M56" s="38">
        <v>0.0146</v>
      </c>
    </row>
    <row r="57" spans="1:13" ht="12.75">
      <c r="A57" s="16">
        <v>8</v>
      </c>
      <c r="B57" s="36" t="s">
        <v>116</v>
      </c>
      <c r="C57" s="18">
        <v>53736.69</v>
      </c>
      <c r="D57" s="20">
        <v>-0.0002</v>
      </c>
      <c r="E57" s="20">
        <v>0.0285</v>
      </c>
      <c r="F57" s="20">
        <v>0.0655</v>
      </c>
      <c r="G57" s="37">
        <v>5211</v>
      </c>
      <c r="H57" s="20">
        <v>0.0004</v>
      </c>
      <c r="I57" s="20">
        <v>0.0157</v>
      </c>
      <c r="J57" s="20">
        <v>0.0388</v>
      </c>
      <c r="K57" s="15">
        <v>10.3129</v>
      </c>
      <c r="L57" s="38">
        <v>-0.0006</v>
      </c>
      <c r="M57" s="38">
        <v>0.0126</v>
      </c>
    </row>
    <row r="58" spans="1:13" ht="12.75">
      <c r="A58" s="16">
        <v>9</v>
      </c>
      <c r="B58" s="36" t="s">
        <v>117</v>
      </c>
      <c r="C58" s="18">
        <v>143423.5</v>
      </c>
      <c r="D58" s="20">
        <v>0.0148</v>
      </c>
      <c r="E58" s="20">
        <v>0</v>
      </c>
      <c r="F58" s="20">
        <v>0.1749</v>
      </c>
      <c r="G58" s="37">
        <v>25334</v>
      </c>
      <c r="H58" s="20">
        <v>0.0022</v>
      </c>
      <c r="I58" s="20">
        <v>-0.0117</v>
      </c>
      <c r="J58" s="20">
        <v>0.1884</v>
      </c>
      <c r="K58" s="15">
        <v>5.6614</v>
      </c>
      <c r="L58" s="38">
        <v>0.0125</v>
      </c>
      <c r="M58" s="38">
        <v>0.0119</v>
      </c>
    </row>
    <row r="59" spans="1:13" ht="12.75">
      <c r="A59" s="16">
        <v>10</v>
      </c>
      <c r="B59" s="36" t="s">
        <v>118</v>
      </c>
      <c r="C59" s="18">
        <v>48666.86</v>
      </c>
      <c r="D59" s="20">
        <v>-0.0349</v>
      </c>
      <c r="E59" s="20">
        <v>0.2907</v>
      </c>
      <c r="F59" s="20">
        <v>0.0594</v>
      </c>
      <c r="G59" s="37">
        <v>10024</v>
      </c>
      <c r="H59" s="20">
        <v>-0.0277</v>
      </c>
      <c r="I59" s="20">
        <v>0.2757</v>
      </c>
      <c r="J59" s="20">
        <v>0.0746</v>
      </c>
      <c r="K59" s="15">
        <v>4.8551</v>
      </c>
      <c r="L59" s="38">
        <v>-0.0074</v>
      </c>
      <c r="M59" s="38">
        <v>0.0118</v>
      </c>
    </row>
    <row r="60" spans="1:13" ht="12.75">
      <c r="A60" s="16">
        <v>11</v>
      </c>
      <c r="B60" s="36" t="s">
        <v>119</v>
      </c>
      <c r="C60" s="18">
        <v>92505.02</v>
      </c>
      <c r="D60" s="20">
        <v>-0.0125</v>
      </c>
      <c r="E60" s="20">
        <v>-0.0581</v>
      </c>
      <c r="F60" s="20">
        <v>0.1128</v>
      </c>
      <c r="G60" s="37">
        <v>15312</v>
      </c>
      <c r="H60" s="20">
        <v>-0.0087</v>
      </c>
      <c r="I60" s="20">
        <v>-0.068</v>
      </c>
      <c r="J60" s="20">
        <v>0.1139</v>
      </c>
      <c r="K60" s="15">
        <v>6.0414</v>
      </c>
      <c r="L60" s="38">
        <v>-0.0038</v>
      </c>
      <c r="M60" s="38">
        <v>0.0107</v>
      </c>
    </row>
    <row r="61" spans="1:13" ht="12.75">
      <c r="A61" s="16">
        <v>12</v>
      </c>
      <c r="B61" s="36" t="s">
        <v>120</v>
      </c>
      <c r="C61" s="18">
        <v>22607.47</v>
      </c>
      <c r="D61" s="20">
        <v>-0.0028</v>
      </c>
      <c r="E61" s="20">
        <v>0.0202</v>
      </c>
      <c r="F61" s="20">
        <v>0.0276</v>
      </c>
      <c r="G61" s="37">
        <v>2004</v>
      </c>
      <c r="H61" s="20">
        <v>0.0015</v>
      </c>
      <c r="I61" s="20">
        <v>0.0103</v>
      </c>
      <c r="J61" s="20">
        <v>0.0149</v>
      </c>
      <c r="K61" s="15">
        <v>11.2831</v>
      </c>
      <c r="L61" s="38">
        <v>-0.0043</v>
      </c>
      <c r="M61" s="38">
        <v>0.0098</v>
      </c>
    </row>
    <row r="62" spans="1:13" ht="12.75">
      <c r="A62" s="16">
        <v>13</v>
      </c>
      <c r="B62" s="36" t="s">
        <v>121</v>
      </c>
      <c r="C62" s="18">
        <v>30912.54</v>
      </c>
      <c r="D62" s="20">
        <v>-0.0314</v>
      </c>
      <c r="E62" s="20">
        <v>-0.1621</v>
      </c>
      <c r="F62" s="20">
        <v>0.0377</v>
      </c>
      <c r="G62" s="37">
        <v>4409</v>
      </c>
      <c r="H62" s="20">
        <v>-0.0098</v>
      </c>
      <c r="I62" s="20">
        <v>-0.1645</v>
      </c>
      <c r="J62" s="20">
        <v>0.0328</v>
      </c>
      <c r="K62" s="15">
        <v>7.0108</v>
      </c>
      <c r="L62" s="38">
        <v>-0.0218</v>
      </c>
      <c r="M62" s="38">
        <v>0.0029</v>
      </c>
    </row>
    <row r="63" spans="1:13" ht="12.75">
      <c r="A63" s="16">
        <v>14</v>
      </c>
      <c r="B63" s="36" t="s">
        <v>122</v>
      </c>
      <c r="C63" s="18">
        <v>7191.68</v>
      </c>
      <c r="D63" s="20">
        <v>0.0169</v>
      </c>
      <c r="E63" s="20">
        <v>0.6931</v>
      </c>
      <c r="F63" s="20">
        <v>0.0088</v>
      </c>
      <c r="G63" s="37">
        <v>1330</v>
      </c>
      <c r="H63" s="20">
        <v>0.0192</v>
      </c>
      <c r="I63" s="20">
        <v>0.6914</v>
      </c>
      <c r="J63" s="20">
        <v>0.0099</v>
      </c>
      <c r="K63" s="15">
        <v>5.407</v>
      </c>
      <c r="L63" s="38">
        <v>-0.0023</v>
      </c>
      <c r="M63" s="38">
        <v>0.001</v>
      </c>
    </row>
    <row r="64" spans="1:13" ht="12.75">
      <c r="A64" s="16">
        <v>15</v>
      </c>
      <c r="B64" s="36" t="s">
        <v>123</v>
      </c>
      <c r="C64" s="18">
        <v>11886.82</v>
      </c>
      <c r="D64" s="20">
        <v>-0.3698</v>
      </c>
      <c r="E64" s="20">
        <v>-0.3768</v>
      </c>
      <c r="F64" s="20">
        <v>0.0145</v>
      </c>
      <c r="G64" s="37">
        <v>2799</v>
      </c>
      <c r="H64" s="20">
        <v>-0.3554</v>
      </c>
      <c r="I64" s="20">
        <v>-0.3736</v>
      </c>
      <c r="J64" s="20">
        <v>0.0208</v>
      </c>
      <c r="K64" s="15">
        <v>4.247</v>
      </c>
      <c r="L64" s="38">
        <v>-0.0223</v>
      </c>
      <c r="M64" s="38">
        <v>-0.0051</v>
      </c>
    </row>
    <row r="65" spans="1:13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</row>
    <row r="66" spans="1:13" ht="12.75">
      <c r="A66" s="39"/>
      <c r="B66" s="17" t="s">
        <v>43</v>
      </c>
      <c r="C66" s="19">
        <v>819927.32</v>
      </c>
      <c r="D66" s="21">
        <v>0.0112</v>
      </c>
      <c r="E66" s="21">
        <v>0.0953</v>
      </c>
      <c r="F66" s="21">
        <v>1</v>
      </c>
      <c r="G66" s="40">
        <v>134445</v>
      </c>
      <c r="H66" s="21">
        <v>0.0114</v>
      </c>
      <c r="I66" s="21">
        <v>0.087</v>
      </c>
      <c r="J66" s="21">
        <v>1</v>
      </c>
      <c r="K66" s="39"/>
      <c r="L66" s="21">
        <v>-0.0084</v>
      </c>
      <c r="M66" s="21">
        <v>0.0131</v>
      </c>
    </row>
    <row r="67" spans="1:13" ht="12.75">
      <c r="A67" s="99" t="s">
        <v>98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20">
        <v>0.0131</v>
      </c>
    </row>
    <row r="69" spans="1:8" ht="12.75">
      <c r="A69" s="81" t="s">
        <v>99</v>
      </c>
      <c r="B69" s="82"/>
      <c r="C69" s="82"/>
      <c r="D69" s="82"/>
      <c r="E69" s="82"/>
      <c r="F69" s="82"/>
      <c r="G69" s="82"/>
      <c r="H69" s="83"/>
    </row>
    <row r="70" spans="1:8" ht="12.75">
      <c r="A70" s="26" t="s">
        <v>100</v>
      </c>
      <c r="B70" s="26" t="s">
        <v>101</v>
      </c>
      <c r="C70" s="81" t="s">
        <v>102</v>
      </c>
      <c r="D70" s="82"/>
      <c r="E70" s="82"/>
      <c r="F70" s="82"/>
      <c r="G70" s="82"/>
      <c r="H70" s="83"/>
    </row>
    <row r="71" spans="1:8" ht="12.75">
      <c r="A71" s="41">
        <v>37988</v>
      </c>
      <c r="B71" s="39" t="s">
        <v>124</v>
      </c>
      <c r="C71" s="74" t="s">
        <v>125</v>
      </c>
      <c r="D71" s="106"/>
      <c r="E71" s="106"/>
      <c r="F71" s="106"/>
      <c r="G71" s="106"/>
      <c r="H71" s="107"/>
    </row>
    <row r="74" spans="1:13" ht="12.75">
      <c r="A74" s="81" t="s">
        <v>126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</row>
    <row r="75" spans="1:13" ht="12.75">
      <c r="A75" s="96"/>
      <c r="B75" s="98"/>
      <c r="C75" s="81" t="s">
        <v>57</v>
      </c>
      <c r="D75" s="82"/>
      <c r="E75" s="82"/>
      <c r="F75" s="83"/>
      <c r="G75" s="81" t="s">
        <v>58</v>
      </c>
      <c r="H75" s="82"/>
      <c r="I75" s="82"/>
      <c r="J75" s="83"/>
      <c r="K75" s="81" t="s">
        <v>59</v>
      </c>
      <c r="L75" s="82"/>
      <c r="M75" s="83"/>
    </row>
    <row r="76" spans="1:13" ht="12.75">
      <c r="A76" s="103" t="s">
        <v>60</v>
      </c>
      <c r="B76" s="33" t="s">
        <v>61</v>
      </c>
      <c r="C76" s="105">
        <v>38135</v>
      </c>
      <c r="D76" s="103" t="s">
        <v>62</v>
      </c>
      <c r="E76" s="33" t="s">
        <v>63</v>
      </c>
      <c r="F76" s="33" t="s">
        <v>10</v>
      </c>
      <c r="G76" s="105">
        <v>38135</v>
      </c>
      <c r="H76" s="103" t="s">
        <v>62</v>
      </c>
      <c r="I76" s="33" t="s">
        <v>64</v>
      </c>
      <c r="J76" s="33" t="s">
        <v>10</v>
      </c>
      <c r="K76" s="105">
        <v>38135</v>
      </c>
      <c r="L76" s="103" t="s">
        <v>62</v>
      </c>
      <c r="M76" s="33" t="s">
        <v>8</v>
      </c>
    </row>
    <row r="77" spans="1:13" ht="12.75">
      <c r="A77" s="104"/>
      <c r="B77" s="34" t="s">
        <v>127</v>
      </c>
      <c r="C77" s="70"/>
      <c r="D77" s="104"/>
      <c r="E77" s="35">
        <v>37987</v>
      </c>
      <c r="F77" s="34" t="s">
        <v>11</v>
      </c>
      <c r="G77" s="70"/>
      <c r="H77" s="104"/>
      <c r="I77" s="35">
        <v>37987</v>
      </c>
      <c r="J77" s="34" t="s">
        <v>11</v>
      </c>
      <c r="K77" s="70"/>
      <c r="L77" s="104"/>
      <c r="M77" s="34" t="s">
        <v>66</v>
      </c>
    </row>
    <row r="78" spans="1:13" ht="12.75">
      <c r="A78" s="16">
        <v>1</v>
      </c>
      <c r="B78" s="36" t="s">
        <v>128</v>
      </c>
      <c r="C78" s="18">
        <v>2561.24</v>
      </c>
      <c r="D78" s="20">
        <v>0.0133</v>
      </c>
      <c r="E78" s="20">
        <v>0.3057</v>
      </c>
      <c r="F78" s="20">
        <v>0.003</v>
      </c>
      <c r="G78" s="15">
        <v>437</v>
      </c>
      <c r="H78" s="20">
        <v>0.0064</v>
      </c>
      <c r="I78" s="20">
        <v>0.2136</v>
      </c>
      <c r="J78" s="20">
        <v>0.0022</v>
      </c>
      <c r="K78" s="15">
        <v>5.8655</v>
      </c>
      <c r="L78" s="38">
        <v>0.0069</v>
      </c>
      <c r="M78" s="38">
        <v>0.0758</v>
      </c>
    </row>
    <row r="79" spans="1:13" ht="12.75">
      <c r="A79" s="16">
        <v>2</v>
      </c>
      <c r="B79" s="36" t="s">
        <v>129</v>
      </c>
      <c r="C79" s="18">
        <v>1520.63</v>
      </c>
      <c r="D79" s="20">
        <v>-0.0165</v>
      </c>
      <c r="E79" s="20">
        <v>0.0608</v>
      </c>
      <c r="F79" s="20">
        <v>0.0018</v>
      </c>
      <c r="G79" s="15">
        <v>621</v>
      </c>
      <c r="H79" s="20">
        <v>0.0095</v>
      </c>
      <c r="I79" s="20">
        <v>0.0325</v>
      </c>
      <c r="J79" s="20">
        <v>0.0032</v>
      </c>
      <c r="K79" s="15">
        <v>2.4503</v>
      </c>
      <c r="L79" s="38">
        <v>-0.0258</v>
      </c>
      <c r="M79" s="38">
        <v>0.0274</v>
      </c>
    </row>
    <row r="80" spans="1:13" ht="12.75">
      <c r="A80" s="16">
        <v>3</v>
      </c>
      <c r="B80" s="36" t="s">
        <v>130</v>
      </c>
      <c r="C80" s="18">
        <v>2311.57</v>
      </c>
      <c r="D80" s="20">
        <v>-0.0277</v>
      </c>
      <c r="E80" s="20">
        <v>0.0078</v>
      </c>
      <c r="F80" s="20">
        <v>0.0027</v>
      </c>
      <c r="G80" s="15">
        <v>584</v>
      </c>
      <c r="H80" s="20">
        <v>0</v>
      </c>
      <c r="I80" s="20">
        <v>-0.0167</v>
      </c>
      <c r="J80" s="20">
        <v>0.003</v>
      </c>
      <c r="K80" s="15">
        <v>3.9609</v>
      </c>
      <c r="L80" s="38">
        <v>-0.0277</v>
      </c>
      <c r="M80" s="38">
        <v>0.0249</v>
      </c>
    </row>
    <row r="81" spans="1:13" ht="12.75">
      <c r="A81" s="16">
        <v>4</v>
      </c>
      <c r="B81" s="36" t="s">
        <v>131</v>
      </c>
      <c r="C81" s="18">
        <v>10146.27</v>
      </c>
      <c r="D81" s="20">
        <v>-0.0031</v>
      </c>
      <c r="E81" s="20">
        <v>-0.0317</v>
      </c>
      <c r="F81" s="20">
        <v>0.012</v>
      </c>
      <c r="G81" s="37">
        <v>1811</v>
      </c>
      <c r="H81" s="20">
        <v>0.0006</v>
      </c>
      <c r="I81" s="20">
        <v>-0.0522</v>
      </c>
      <c r="J81" s="20">
        <v>0.0093</v>
      </c>
      <c r="K81" s="15">
        <v>5.6015</v>
      </c>
      <c r="L81" s="38">
        <v>-0.0038</v>
      </c>
      <c r="M81" s="38">
        <v>0.0216</v>
      </c>
    </row>
    <row r="82" spans="1:13" ht="12.75">
      <c r="A82" s="16">
        <v>5</v>
      </c>
      <c r="B82" s="36" t="s">
        <v>132</v>
      </c>
      <c r="C82" s="18">
        <v>11971.86</v>
      </c>
      <c r="D82" s="20">
        <v>-0.0211</v>
      </c>
      <c r="E82" s="20">
        <v>0.025</v>
      </c>
      <c r="F82" s="20">
        <v>0.0142</v>
      </c>
      <c r="G82" s="15">
        <v>451</v>
      </c>
      <c r="H82" s="20">
        <v>0.007</v>
      </c>
      <c r="I82" s="20">
        <v>0.0069</v>
      </c>
      <c r="J82" s="20">
        <v>0.0023</v>
      </c>
      <c r="K82" s="15">
        <v>26.5354</v>
      </c>
      <c r="L82" s="38">
        <v>-0.028</v>
      </c>
      <c r="M82" s="38">
        <v>0.018</v>
      </c>
    </row>
    <row r="83" spans="1:13" ht="12.75">
      <c r="A83" s="16">
        <v>6</v>
      </c>
      <c r="B83" s="36" t="s">
        <v>133</v>
      </c>
      <c r="C83" s="18">
        <v>11711.94</v>
      </c>
      <c r="D83" s="20">
        <v>0.0704</v>
      </c>
      <c r="E83" s="20">
        <v>0.616</v>
      </c>
      <c r="F83" s="20">
        <v>0.0139</v>
      </c>
      <c r="G83" s="37">
        <v>2527</v>
      </c>
      <c r="H83" s="20">
        <v>0.0683</v>
      </c>
      <c r="I83" s="20">
        <v>0.5889</v>
      </c>
      <c r="J83" s="20">
        <v>0.013</v>
      </c>
      <c r="K83" s="15">
        <v>4.6348</v>
      </c>
      <c r="L83" s="38">
        <v>0.002</v>
      </c>
      <c r="M83" s="38">
        <v>0.0171</v>
      </c>
    </row>
    <row r="84" spans="1:13" ht="12.75">
      <c r="A84" s="16">
        <v>7</v>
      </c>
      <c r="B84" s="36" t="s">
        <v>134</v>
      </c>
      <c r="C84" s="18">
        <v>7974.68</v>
      </c>
      <c r="D84" s="20">
        <v>0.0004</v>
      </c>
      <c r="E84" s="20">
        <v>0.2834</v>
      </c>
      <c r="F84" s="20">
        <v>0.0094</v>
      </c>
      <c r="G84" s="37">
        <v>1649</v>
      </c>
      <c r="H84" s="20">
        <v>-0.0011</v>
      </c>
      <c r="I84" s="20">
        <v>0.2644</v>
      </c>
      <c r="J84" s="20">
        <v>0.0085</v>
      </c>
      <c r="K84" s="15">
        <v>4.836</v>
      </c>
      <c r="L84" s="38">
        <v>0.0015</v>
      </c>
      <c r="M84" s="38">
        <v>0.015</v>
      </c>
    </row>
    <row r="85" spans="1:13" ht="12.75">
      <c r="A85" s="16">
        <v>8</v>
      </c>
      <c r="B85" s="36" t="s">
        <v>135</v>
      </c>
      <c r="C85" s="18">
        <v>12128.67</v>
      </c>
      <c r="D85" s="20">
        <v>0.3678</v>
      </c>
      <c r="E85" s="20">
        <v>0.5779</v>
      </c>
      <c r="F85" s="20">
        <v>0.0144</v>
      </c>
      <c r="G85" s="37">
        <v>1163</v>
      </c>
      <c r="H85" s="20">
        <v>0.3662</v>
      </c>
      <c r="I85" s="20">
        <v>0.5566</v>
      </c>
      <c r="J85" s="20">
        <v>0.006</v>
      </c>
      <c r="K85" s="15">
        <v>10.4248</v>
      </c>
      <c r="L85" s="38">
        <v>0.0011</v>
      </c>
      <c r="M85" s="38">
        <v>0.0137</v>
      </c>
    </row>
    <row r="86" spans="1:13" ht="12.75">
      <c r="A86" s="16">
        <v>9</v>
      </c>
      <c r="B86" s="36" t="s">
        <v>136</v>
      </c>
      <c r="C86" s="18">
        <v>3422.32</v>
      </c>
      <c r="D86" s="20">
        <v>-0.0237</v>
      </c>
      <c r="E86" s="20">
        <v>-0.0172</v>
      </c>
      <c r="F86" s="20">
        <v>0.0041</v>
      </c>
      <c r="G86" s="15">
        <v>699</v>
      </c>
      <c r="H86" s="20">
        <v>-0.0129</v>
      </c>
      <c r="I86" s="20">
        <v>-0.0296</v>
      </c>
      <c r="J86" s="20">
        <v>0.0036</v>
      </c>
      <c r="K86" s="15">
        <v>4.8968</v>
      </c>
      <c r="L86" s="38">
        <v>-0.0109</v>
      </c>
      <c r="M86" s="38">
        <v>0.0128</v>
      </c>
    </row>
    <row r="87" spans="1:13" ht="12.75">
      <c r="A87" s="16">
        <v>10</v>
      </c>
      <c r="B87" s="36" t="s">
        <v>137</v>
      </c>
      <c r="C87" s="18">
        <v>9925.6</v>
      </c>
      <c r="D87" s="20">
        <v>-0.0353</v>
      </c>
      <c r="E87" s="20">
        <v>-0.0874</v>
      </c>
      <c r="F87" s="20">
        <v>0.0118</v>
      </c>
      <c r="G87" s="37">
        <v>3013</v>
      </c>
      <c r="H87" s="20">
        <v>-0.0334</v>
      </c>
      <c r="I87" s="20">
        <v>-0.0979</v>
      </c>
      <c r="J87" s="20">
        <v>0.0155</v>
      </c>
      <c r="K87" s="15">
        <v>3.2945</v>
      </c>
      <c r="L87" s="38">
        <v>-0.002</v>
      </c>
      <c r="M87" s="38">
        <v>0.0116</v>
      </c>
    </row>
    <row r="88" spans="1:13" ht="12.75">
      <c r="A88" s="16">
        <v>11</v>
      </c>
      <c r="B88" s="36" t="s">
        <v>138</v>
      </c>
      <c r="C88" s="18">
        <v>2520.82</v>
      </c>
      <c r="D88" s="20">
        <v>0.0012</v>
      </c>
      <c r="E88" s="20">
        <v>-0.054</v>
      </c>
      <c r="F88" s="20">
        <v>0.003</v>
      </c>
      <c r="G88" s="15">
        <v>941</v>
      </c>
      <c r="H88" s="20">
        <v>0.0022</v>
      </c>
      <c r="I88" s="20">
        <v>-0.0639</v>
      </c>
      <c r="J88" s="20">
        <v>0.0048</v>
      </c>
      <c r="K88" s="15">
        <v>2.6798</v>
      </c>
      <c r="L88" s="38">
        <v>-0.001</v>
      </c>
      <c r="M88" s="38">
        <v>0.0107</v>
      </c>
    </row>
    <row r="89" spans="1:13" ht="12.75">
      <c r="A89" s="16">
        <v>12</v>
      </c>
      <c r="B89" s="36" t="s">
        <v>139</v>
      </c>
      <c r="C89" s="18">
        <v>2635.97</v>
      </c>
      <c r="D89" s="20">
        <v>0.0482</v>
      </c>
      <c r="E89" s="20">
        <v>-0.2154</v>
      </c>
      <c r="F89" s="20">
        <v>0.0031</v>
      </c>
      <c r="G89" s="15">
        <v>796</v>
      </c>
      <c r="H89" s="20">
        <v>0.0484</v>
      </c>
      <c r="I89" s="20">
        <v>-0.2236</v>
      </c>
      <c r="J89" s="20">
        <v>0.0041</v>
      </c>
      <c r="K89" s="15">
        <v>3.3112</v>
      </c>
      <c r="L89" s="38">
        <v>-0.0001</v>
      </c>
      <c r="M89" s="38">
        <v>0.0106</v>
      </c>
    </row>
    <row r="90" spans="1:13" ht="12.75">
      <c r="A90" s="16">
        <v>13</v>
      </c>
      <c r="B90" s="36" t="s">
        <v>140</v>
      </c>
      <c r="C90" s="18">
        <v>339073.65</v>
      </c>
      <c r="D90" s="20">
        <v>0.0671</v>
      </c>
      <c r="E90" s="20">
        <v>0.654</v>
      </c>
      <c r="F90" s="20">
        <v>0.4017</v>
      </c>
      <c r="G90" s="37">
        <v>64352</v>
      </c>
      <c r="H90" s="20">
        <v>0.0651</v>
      </c>
      <c r="I90" s="20">
        <v>0.6376</v>
      </c>
      <c r="J90" s="20">
        <v>0.3315</v>
      </c>
      <c r="K90" s="15">
        <v>5.269</v>
      </c>
      <c r="L90" s="38">
        <v>0.0019</v>
      </c>
      <c r="M90" s="38">
        <v>0.01</v>
      </c>
    </row>
    <row r="91" spans="1:13" ht="12.75">
      <c r="A91" s="16">
        <v>14</v>
      </c>
      <c r="B91" s="36" t="s">
        <v>141</v>
      </c>
      <c r="C91" s="18">
        <v>6937.14</v>
      </c>
      <c r="D91" s="20">
        <v>-0.0735</v>
      </c>
      <c r="E91" s="20">
        <v>-0.0592</v>
      </c>
      <c r="F91" s="20">
        <v>0.0082</v>
      </c>
      <c r="G91" s="37">
        <v>1804</v>
      </c>
      <c r="H91" s="20">
        <v>-0.0545</v>
      </c>
      <c r="I91" s="20">
        <v>-0.0683</v>
      </c>
      <c r="J91" s="20">
        <v>0.0093</v>
      </c>
      <c r="K91" s="15">
        <v>3.8446</v>
      </c>
      <c r="L91" s="38">
        <v>-0.0201</v>
      </c>
      <c r="M91" s="38">
        <v>0.0098</v>
      </c>
    </row>
    <row r="92" spans="1:13" ht="12.75">
      <c r="A92" s="16">
        <v>15</v>
      </c>
      <c r="B92" s="36" t="s">
        <v>142</v>
      </c>
      <c r="C92" s="18">
        <v>23609.66</v>
      </c>
      <c r="D92" s="20">
        <v>-0.0051</v>
      </c>
      <c r="E92" s="20">
        <v>-0.1353</v>
      </c>
      <c r="F92" s="20">
        <v>0.028</v>
      </c>
      <c r="G92" s="37">
        <v>4013</v>
      </c>
      <c r="H92" s="20">
        <v>-0.0016</v>
      </c>
      <c r="I92" s="20">
        <v>-0.1416</v>
      </c>
      <c r="J92" s="20">
        <v>0.0207</v>
      </c>
      <c r="K92" s="15">
        <v>5.8829</v>
      </c>
      <c r="L92" s="38">
        <v>-0.0035</v>
      </c>
      <c r="M92" s="38">
        <v>0.0074</v>
      </c>
    </row>
    <row r="93" spans="1:13" ht="12.75">
      <c r="A93" s="16">
        <v>16</v>
      </c>
      <c r="B93" s="36" t="s">
        <v>143</v>
      </c>
      <c r="C93" s="18">
        <v>385874.68</v>
      </c>
      <c r="D93" s="20">
        <v>-0.0077</v>
      </c>
      <c r="E93" s="20">
        <v>0.0647</v>
      </c>
      <c r="F93" s="20">
        <v>0.4572</v>
      </c>
      <c r="G93" s="37">
        <v>108966</v>
      </c>
      <c r="H93" s="20">
        <v>0.0004</v>
      </c>
      <c r="I93" s="20">
        <v>0.0601</v>
      </c>
      <c r="J93" s="20">
        <v>0.5614</v>
      </c>
      <c r="K93" s="15">
        <v>3.5412</v>
      </c>
      <c r="L93" s="38">
        <v>-0.0081</v>
      </c>
      <c r="M93" s="38">
        <v>0.0043</v>
      </c>
    </row>
    <row r="94" spans="1:13" ht="25.5">
      <c r="A94" s="16">
        <v>17</v>
      </c>
      <c r="B94" s="36" t="s">
        <v>144</v>
      </c>
      <c r="C94" s="18">
        <v>9755.65</v>
      </c>
      <c r="D94" s="20">
        <v>0.0113</v>
      </c>
      <c r="E94" s="20">
        <v>-0.0573</v>
      </c>
      <c r="F94" s="20">
        <v>0.0116</v>
      </c>
      <c r="G94" s="15">
        <v>275</v>
      </c>
      <c r="H94" s="20">
        <v>0.0165</v>
      </c>
      <c r="I94" s="20">
        <v>-0.0601</v>
      </c>
      <c r="J94" s="20">
        <v>0.0014</v>
      </c>
      <c r="K94" s="15">
        <v>35.4272</v>
      </c>
      <c r="L94" s="38">
        <v>-0.0051</v>
      </c>
      <c r="M94" s="38">
        <v>0.003</v>
      </c>
    </row>
    <row r="95" spans="1:13" ht="12.75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3"/>
    </row>
    <row r="96" spans="1:13" ht="12.75">
      <c r="A96" s="39"/>
      <c r="B96" s="17" t="s">
        <v>43</v>
      </c>
      <c r="C96" s="19">
        <v>844082.35</v>
      </c>
      <c r="D96" s="21">
        <v>0.0257</v>
      </c>
      <c r="E96" s="21">
        <v>0.238</v>
      </c>
      <c r="F96" s="21">
        <v>1</v>
      </c>
      <c r="G96" s="40">
        <v>194103</v>
      </c>
      <c r="H96" s="21">
        <v>0.0226</v>
      </c>
      <c r="I96" s="21">
        <v>0.1935</v>
      </c>
      <c r="J96" s="21">
        <v>1</v>
      </c>
      <c r="K96" s="39"/>
      <c r="L96" s="21">
        <v>-0.0072</v>
      </c>
      <c r="M96" s="21">
        <v>0.0173</v>
      </c>
    </row>
    <row r="97" spans="1:13" ht="12.75">
      <c r="A97" s="99" t="s">
        <v>98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1"/>
      <c r="M97" s="20">
        <v>0.0173</v>
      </c>
    </row>
    <row r="99" spans="1:12" ht="12.75">
      <c r="A99" s="102" t="s">
        <v>44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2" ht="12.75">
      <c r="A100" s="102" t="s">
        <v>45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ht="12.75">
      <c r="A101" s="22"/>
    </row>
  </sheetData>
  <mergeCells count="51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C43:H43"/>
    <mergeCell ref="A46:M46"/>
    <mergeCell ref="A38:L38"/>
    <mergeCell ref="A40:H40"/>
    <mergeCell ref="C41:H41"/>
    <mergeCell ref="C42:H42"/>
    <mergeCell ref="A47:B47"/>
    <mergeCell ref="C47:F47"/>
    <mergeCell ref="G47:J47"/>
    <mergeCell ref="K47:M47"/>
    <mergeCell ref="H48:H49"/>
    <mergeCell ref="K48:K49"/>
    <mergeCell ref="L48:L49"/>
    <mergeCell ref="A65:M65"/>
    <mergeCell ref="A48:A49"/>
    <mergeCell ref="C48:C49"/>
    <mergeCell ref="D48:D49"/>
    <mergeCell ref="G48:G49"/>
    <mergeCell ref="A67:L67"/>
    <mergeCell ref="A69:H69"/>
    <mergeCell ref="C70:H70"/>
    <mergeCell ref="C71:H71"/>
    <mergeCell ref="G76:G77"/>
    <mergeCell ref="A74:M74"/>
    <mergeCell ref="A75:B75"/>
    <mergeCell ref="C75:F75"/>
    <mergeCell ref="G75:J75"/>
    <mergeCell ref="K75:M75"/>
    <mergeCell ref="A97:L97"/>
    <mergeCell ref="A99:L99"/>
    <mergeCell ref="A100:L100"/>
    <mergeCell ref="H76:H77"/>
    <mergeCell ref="K76:K77"/>
    <mergeCell ref="L76:L77"/>
    <mergeCell ref="A95:M95"/>
    <mergeCell ref="A76:A77"/>
    <mergeCell ref="C76:C77"/>
    <mergeCell ref="D76:D77"/>
  </mergeCells>
  <printOptions/>
  <pageMargins left="0.35433070866141736" right="0.35433070866141736" top="0.3937007874015748" bottom="0.3937007874015748" header="0.31496062992125984" footer="0.31496062992125984"/>
  <pageSetup fitToHeight="4" fitToWidth="1" horizontalDpi="600" verticalDpi="600" orientation="landscape" paperSize="9" scale="7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B70">
      <selection activeCell="C162" sqref="C162"/>
    </sheetView>
  </sheetViews>
  <sheetFormatPr defaultColWidth="9.140625" defaultRowHeight="12.75"/>
  <cols>
    <col min="1" max="1" width="10.7109375" style="0" customWidth="1"/>
    <col min="2" max="2" width="63.00390625" style="0" bestFit="1" customWidth="1"/>
    <col min="3" max="3" width="11.8515625" style="0" bestFit="1" customWidth="1"/>
    <col min="4" max="4" width="9.00390625" style="0" customWidth="1"/>
    <col min="5" max="5" width="8.421875" style="0" bestFit="1" customWidth="1"/>
    <col min="6" max="6" width="8.28125" style="0" bestFit="1" customWidth="1"/>
    <col min="8" max="8" width="11.28125" style="0" customWidth="1"/>
    <col min="9" max="9" width="8.28125" style="0" customWidth="1"/>
    <col min="10" max="10" width="8.00390625" style="0" customWidth="1"/>
    <col min="12" max="12" width="9.8515625" style="0" customWidth="1"/>
    <col min="13" max="13" width="12.421875" style="0" bestFit="1" customWidth="1"/>
  </cols>
  <sheetData>
    <row r="1" spans="1:13" ht="12.75" customHeight="1">
      <c r="A1" s="81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6"/>
      <c r="B2" s="98"/>
      <c r="C2" s="81" t="s">
        <v>57</v>
      </c>
      <c r="D2" s="82"/>
      <c r="E2" s="82"/>
      <c r="F2" s="83"/>
      <c r="G2" s="81" t="s">
        <v>58</v>
      </c>
      <c r="H2" s="82"/>
      <c r="I2" s="82"/>
      <c r="J2" s="83"/>
      <c r="K2" s="81" t="s">
        <v>59</v>
      </c>
      <c r="L2" s="82"/>
      <c r="M2" s="83"/>
    </row>
    <row r="3" spans="1:13" ht="12.75">
      <c r="A3" s="103" t="s">
        <v>60</v>
      </c>
      <c r="B3" s="33" t="s">
        <v>61</v>
      </c>
      <c r="C3" s="105">
        <v>38135</v>
      </c>
      <c r="D3" s="103" t="s">
        <v>62</v>
      </c>
      <c r="E3" s="33" t="s">
        <v>63</v>
      </c>
      <c r="F3" s="33" t="s">
        <v>10</v>
      </c>
      <c r="G3" s="105">
        <v>38135</v>
      </c>
      <c r="H3" s="103" t="s">
        <v>62</v>
      </c>
      <c r="I3" s="33" t="s">
        <v>64</v>
      </c>
      <c r="J3" s="33" t="s">
        <v>10</v>
      </c>
      <c r="K3" s="105">
        <v>38135</v>
      </c>
      <c r="L3" s="103" t="s">
        <v>62</v>
      </c>
      <c r="M3" s="33" t="s">
        <v>8</v>
      </c>
    </row>
    <row r="4" spans="1:13" ht="12.75">
      <c r="A4" s="104"/>
      <c r="B4" s="34" t="s">
        <v>146</v>
      </c>
      <c r="C4" s="70"/>
      <c r="D4" s="104"/>
      <c r="E4" s="35">
        <v>37987</v>
      </c>
      <c r="F4" s="34" t="s">
        <v>11</v>
      </c>
      <c r="G4" s="70"/>
      <c r="H4" s="104"/>
      <c r="I4" s="35">
        <v>37987</v>
      </c>
      <c r="J4" s="34" t="s">
        <v>11</v>
      </c>
      <c r="K4" s="70"/>
      <c r="L4" s="104"/>
      <c r="M4" s="34" t="s">
        <v>66</v>
      </c>
    </row>
    <row r="5" spans="1:13" ht="12.75">
      <c r="A5" s="16">
        <v>1</v>
      </c>
      <c r="B5" s="36" t="s">
        <v>147</v>
      </c>
      <c r="C5" s="18">
        <v>266637.31</v>
      </c>
      <c r="D5" s="20">
        <v>-0.018</v>
      </c>
      <c r="E5" s="20">
        <v>0.1633</v>
      </c>
      <c r="F5" s="20">
        <v>0.0624</v>
      </c>
      <c r="G5" s="37">
        <v>10608</v>
      </c>
      <c r="H5" s="20">
        <v>0.0092</v>
      </c>
      <c r="I5" s="20">
        <v>0.0684</v>
      </c>
      <c r="J5" s="20">
        <v>0.0147</v>
      </c>
      <c r="K5" s="15">
        <v>25.1351</v>
      </c>
      <c r="L5" s="38">
        <v>-0.0269</v>
      </c>
      <c r="M5" s="38">
        <v>0.0888</v>
      </c>
    </row>
    <row r="6" spans="1:13" ht="12.75">
      <c r="A6" s="16">
        <v>2</v>
      </c>
      <c r="B6" s="36" t="s">
        <v>148</v>
      </c>
      <c r="C6" s="18">
        <v>5662.86</v>
      </c>
      <c r="D6" s="20">
        <v>0.005</v>
      </c>
      <c r="E6" s="20">
        <v>0.2845</v>
      </c>
      <c r="F6" s="20">
        <v>0.0013</v>
      </c>
      <c r="G6" s="37">
        <v>3246</v>
      </c>
      <c r="H6" s="20">
        <v>0.0294</v>
      </c>
      <c r="I6" s="20">
        <v>0.1809</v>
      </c>
      <c r="J6" s="20">
        <v>0.0045</v>
      </c>
      <c r="K6" s="15">
        <v>1.7445</v>
      </c>
      <c r="L6" s="38">
        <v>-0.0237</v>
      </c>
      <c r="M6" s="38">
        <v>0.0877</v>
      </c>
    </row>
    <row r="7" spans="1:13" ht="12.75">
      <c r="A7" s="16">
        <v>3</v>
      </c>
      <c r="B7" s="36" t="s">
        <v>149</v>
      </c>
      <c r="C7" s="18">
        <v>142123.14</v>
      </c>
      <c r="D7" s="20">
        <v>-0.0374</v>
      </c>
      <c r="E7" s="20">
        <v>0.1263</v>
      </c>
      <c r="F7" s="20">
        <v>0.0332</v>
      </c>
      <c r="G7" s="37">
        <v>4226</v>
      </c>
      <c r="H7" s="20">
        <v>-0.005</v>
      </c>
      <c r="I7" s="20">
        <v>0.0444</v>
      </c>
      <c r="J7" s="20">
        <v>0.0059</v>
      </c>
      <c r="K7" s="15">
        <v>33.6317</v>
      </c>
      <c r="L7" s="38">
        <v>-0.0326</v>
      </c>
      <c r="M7" s="38">
        <v>0.0784</v>
      </c>
    </row>
    <row r="8" spans="1:13" ht="12.75">
      <c r="A8" s="16">
        <v>4</v>
      </c>
      <c r="B8" s="36" t="s">
        <v>150</v>
      </c>
      <c r="C8" s="18">
        <v>54102.76</v>
      </c>
      <c r="D8" s="20">
        <v>-0.0305</v>
      </c>
      <c r="E8" s="20">
        <v>0.0628</v>
      </c>
      <c r="F8" s="20">
        <v>0.0127</v>
      </c>
      <c r="G8" s="37">
        <v>6663</v>
      </c>
      <c r="H8" s="20">
        <v>0.0011</v>
      </c>
      <c r="I8" s="20">
        <v>-0.0134</v>
      </c>
      <c r="J8" s="20">
        <v>0.0093</v>
      </c>
      <c r="K8" s="15">
        <v>8.1199</v>
      </c>
      <c r="L8" s="38">
        <v>-0.0315</v>
      </c>
      <c r="M8" s="38">
        <v>0.0773</v>
      </c>
    </row>
    <row r="9" spans="1:13" ht="12.75">
      <c r="A9" s="16">
        <v>5</v>
      </c>
      <c r="B9" s="36" t="s">
        <v>151</v>
      </c>
      <c r="C9" s="18">
        <v>1776.31</v>
      </c>
      <c r="D9" s="20">
        <v>-0.0612</v>
      </c>
      <c r="E9" s="20">
        <v>0.1527</v>
      </c>
      <c r="F9" s="20">
        <v>0.0004</v>
      </c>
      <c r="G9" s="15">
        <v>861</v>
      </c>
      <c r="H9" s="20">
        <v>-0.039</v>
      </c>
      <c r="I9" s="20">
        <v>0.0708</v>
      </c>
      <c r="J9" s="20">
        <v>0.0012</v>
      </c>
      <c r="K9" s="15">
        <v>2.0639</v>
      </c>
      <c r="L9" s="38">
        <v>-0.0232</v>
      </c>
      <c r="M9" s="38">
        <v>0.0764</v>
      </c>
    </row>
    <row r="10" spans="1:13" ht="12.75">
      <c r="A10" s="16">
        <v>6</v>
      </c>
      <c r="B10" s="36" t="s">
        <v>152</v>
      </c>
      <c r="C10" s="18">
        <v>508777.02</v>
      </c>
      <c r="D10" s="20">
        <v>-0.0355</v>
      </c>
      <c r="E10" s="20">
        <v>0.0727</v>
      </c>
      <c r="F10" s="20">
        <v>0.119</v>
      </c>
      <c r="G10" s="37">
        <v>39793</v>
      </c>
      <c r="H10" s="20">
        <v>-0.006</v>
      </c>
      <c r="I10" s="20">
        <v>-0.0023</v>
      </c>
      <c r="J10" s="20">
        <v>0.0552</v>
      </c>
      <c r="K10" s="15">
        <v>12.7857</v>
      </c>
      <c r="L10" s="38">
        <v>-0.0296</v>
      </c>
      <c r="M10" s="38">
        <v>0.0752</v>
      </c>
    </row>
    <row r="11" spans="1:13" ht="12.75">
      <c r="A11" s="16">
        <v>7</v>
      </c>
      <c r="B11" s="36" t="s">
        <v>153</v>
      </c>
      <c r="C11" s="18">
        <v>7063.53</v>
      </c>
      <c r="D11" s="20">
        <v>-0.0251</v>
      </c>
      <c r="E11" s="20">
        <v>0.8418</v>
      </c>
      <c r="F11" s="20">
        <v>0.0017</v>
      </c>
      <c r="G11" s="15">
        <v>647</v>
      </c>
      <c r="H11" s="20">
        <v>0.0026</v>
      </c>
      <c r="I11" s="20">
        <v>0.7203</v>
      </c>
      <c r="J11" s="20">
        <v>0.0009</v>
      </c>
      <c r="K11" s="15">
        <v>10.9146</v>
      </c>
      <c r="L11" s="38">
        <v>-0.0276</v>
      </c>
      <c r="M11" s="38">
        <v>0.0706</v>
      </c>
    </row>
    <row r="12" spans="1:13" ht="12.75">
      <c r="A12" s="16">
        <v>8</v>
      </c>
      <c r="B12" s="36" t="s">
        <v>154</v>
      </c>
      <c r="C12" s="18">
        <v>51027.06</v>
      </c>
      <c r="D12" s="20">
        <v>-0.0329</v>
      </c>
      <c r="E12" s="20">
        <v>0.0519</v>
      </c>
      <c r="F12" s="20">
        <v>0.0119</v>
      </c>
      <c r="G12" s="37">
        <v>4496</v>
      </c>
      <c r="H12" s="20">
        <v>-0.0168</v>
      </c>
      <c r="I12" s="20">
        <v>-0.0153</v>
      </c>
      <c r="J12" s="20">
        <v>0.0062</v>
      </c>
      <c r="K12" s="15">
        <v>11.3494</v>
      </c>
      <c r="L12" s="38">
        <v>-0.0163</v>
      </c>
      <c r="M12" s="38">
        <v>0.0683</v>
      </c>
    </row>
    <row r="13" spans="1:13" ht="12.75">
      <c r="A13" s="16">
        <v>9</v>
      </c>
      <c r="B13" s="36" t="s">
        <v>155</v>
      </c>
      <c r="C13" s="18">
        <v>21596.53</v>
      </c>
      <c r="D13" s="20">
        <v>-0.0081</v>
      </c>
      <c r="E13" s="20">
        <v>-0.0037</v>
      </c>
      <c r="F13" s="20">
        <v>0.0051</v>
      </c>
      <c r="G13" s="37">
        <v>3075</v>
      </c>
      <c r="H13" s="20">
        <v>0.0248</v>
      </c>
      <c r="I13" s="20">
        <v>-0.066</v>
      </c>
      <c r="J13" s="20">
        <v>0.0043</v>
      </c>
      <c r="K13" s="15">
        <v>7.0221</v>
      </c>
      <c r="L13" s="38">
        <v>-0.0321</v>
      </c>
      <c r="M13" s="38">
        <v>0.0667</v>
      </c>
    </row>
    <row r="14" spans="1:13" ht="12.75">
      <c r="A14" s="16">
        <v>10</v>
      </c>
      <c r="B14" s="36" t="s">
        <v>156</v>
      </c>
      <c r="C14" s="18">
        <v>9939.44</v>
      </c>
      <c r="D14" s="20">
        <v>-0.0355</v>
      </c>
      <c r="E14" s="20">
        <v>0.0726</v>
      </c>
      <c r="F14" s="20">
        <v>0.0023</v>
      </c>
      <c r="G14" s="37">
        <v>3011</v>
      </c>
      <c r="H14" s="20">
        <v>-0.002</v>
      </c>
      <c r="I14" s="20">
        <v>0.0073</v>
      </c>
      <c r="J14" s="20">
        <v>0.0042</v>
      </c>
      <c r="K14" s="15">
        <v>3.3014</v>
      </c>
      <c r="L14" s="38">
        <v>-0.0335</v>
      </c>
      <c r="M14" s="38">
        <v>0.0648</v>
      </c>
    </row>
    <row r="15" spans="1:13" ht="12.75">
      <c r="A15" s="16">
        <v>11</v>
      </c>
      <c r="B15" s="36" t="s">
        <v>157</v>
      </c>
      <c r="C15" s="18">
        <v>489697.27</v>
      </c>
      <c r="D15" s="20">
        <v>-0.0332</v>
      </c>
      <c r="E15" s="20">
        <v>0.0621</v>
      </c>
      <c r="F15" s="20">
        <v>0.1145</v>
      </c>
      <c r="G15" s="37">
        <v>38487</v>
      </c>
      <c r="H15" s="20">
        <v>-0.0056</v>
      </c>
      <c r="I15" s="20">
        <v>-0.0017</v>
      </c>
      <c r="J15" s="20">
        <v>0.0534</v>
      </c>
      <c r="K15" s="15">
        <v>12.7237</v>
      </c>
      <c r="L15" s="38">
        <v>-0.0278</v>
      </c>
      <c r="M15" s="38">
        <v>0.064</v>
      </c>
    </row>
    <row r="16" spans="1:13" ht="12.75">
      <c r="A16" s="16">
        <v>12</v>
      </c>
      <c r="B16" s="36" t="s">
        <v>158</v>
      </c>
      <c r="C16" s="18">
        <v>13307.68</v>
      </c>
      <c r="D16" s="20">
        <v>-0.0337</v>
      </c>
      <c r="E16" s="20">
        <v>0.0633</v>
      </c>
      <c r="F16" s="20">
        <v>0.0031</v>
      </c>
      <c r="G16" s="37">
        <v>3788</v>
      </c>
      <c r="H16" s="20">
        <v>0.0002</v>
      </c>
      <c r="I16" s="20">
        <v>0.0018</v>
      </c>
      <c r="J16" s="20">
        <v>0.0053</v>
      </c>
      <c r="K16" s="15">
        <v>3.5133</v>
      </c>
      <c r="L16" s="38">
        <v>-0.0339</v>
      </c>
      <c r="M16" s="38">
        <v>0.0614</v>
      </c>
    </row>
    <row r="17" spans="1:13" ht="12.75">
      <c r="A17" s="16">
        <v>13</v>
      </c>
      <c r="B17" s="36" t="s">
        <v>159</v>
      </c>
      <c r="C17" s="18">
        <v>296767.05</v>
      </c>
      <c r="D17" s="20">
        <v>-0.0404</v>
      </c>
      <c r="E17" s="20">
        <v>0.0544</v>
      </c>
      <c r="F17" s="20">
        <v>0.0694</v>
      </c>
      <c r="G17" s="37">
        <v>22005</v>
      </c>
      <c r="H17" s="20">
        <v>-0.0084</v>
      </c>
      <c r="I17" s="20">
        <v>-0.0065</v>
      </c>
      <c r="J17" s="20">
        <v>0.0306</v>
      </c>
      <c r="K17" s="15">
        <v>13.4863</v>
      </c>
      <c r="L17" s="38">
        <v>-0.0323</v>
      </c>
      <c r="M17" s="38">
        <v>0.0613</v>
      </c>
    </row>
    <row r="18" spans="1:13" ht="12.75">
      <c r="A18" s="16">
        <v>14</v>
      </c>
      <c r="B18" s="36" t="s">
        <v>160</v>
      </c>
      <c r="C18" s="18">
        <v>14660.39</v>
      </c>
      <c r="D18" s="20">
        <v>0.0389</v>
      </c>
      <c r="E18" s="20">
        <v>0.403</v>
      </c>
      <c r="F18" s="20">
        <v>0.0034</v>
      </c>
      <c r="G18" s="37">
        <v>5417</v>
      </c>
      <c r="H18" s="20">
        <v>0.0646</v>
      </c>
      <c r="I18" s="20">
        <v>0.3236</v>
      </c>
      <c r="J18" s="20">
        <v>0.0075</v>
      </c>
      <c r="K18" s="15">
        <v>2.7065</v>
      </c>
      <c r="L18" s="38">
        <v>-0.0241</v>
      </c>
      <c r="M18" s="38">
        <v>0.06</v>
      </c>
    </row>
    <row r="19" spans="1:13" ht="12.75">
      <c r="A19" s="16">
        <v>15</v>
      </c>
      <c r="B19" s="36" t="s">
        <v>161</v>
      </c>
      <c r="C19" s="18">
        <v>215578.81</v>
      </c>
      <c r="D19" s="20">
        <v>-0.0984</v>
      </c>
      <c r="E19" s="20">
        <v>-0.0348</v>
      </c>
      <c r="F19" s="20">
        <v>0.0504</v>
      </c>
      <c r="G19" s="37">
        <v>20057</v>
      </c>
      <c r="H19" s="20">
        <v>-0.067</v>
      </c>
      <c r="I19" s="20">
        <v>-0.0891</v>
      </c>
      <c r="J19" s="20">
        <v>0.0278</v>
      </c>
      <c r="K19" s="15">
        <v>10.7485</v>
      </c>
      <c r="L19" s="38">
        <v>-0.0336</v>
      </c>
      <c r="M19" s="38">
        <v>0.0596</v>
      </c>
    </row>
    <row r="20" spans="1:13" ht="12.75">
      <c r="A20" s="16">
        <v>16</v>
      </c>
      <c r="B20" s="36" t="s">
        <v>162</v>
      </c>
      <c r="C20" s="18">
        <v>35578.95</v>
      </c>
      <c r="D20" s="20">
        <v>-0.0367</v>
      </c>
      <c r="E20" s="20">
        <v>0.099</v>
      </c>
      <c r="F20" s="20">
        <v>0.0083</v>
      </c>
      <c r="G20" s="37">
        <v>10918</v>
      </c>
      <c r="H20" s="20">
        <v>-0.0058</v>
      </c>
      <c r="I20" s="20">
        <v>0.0394</v>
      </c>
      <c r="J20" s="20">
        <v>0.0152</v>
      </c>
      <c r="K20" s="15">
        <v>3.2586</v>
      </c>
      <c r="L20" s="38">
        <v>-0.0311</v>
      </c>
      <c r="M20" s="38">
        <v>0.0573</v>
      </c>
    </row>
    <row r="21" spans="1:13" ht="12.75">
      <c r="A21" s="16">
        <v>17</v>
      </c>
      <c r="B21" s="36" t="s">
        <v>163</v>
      </c>
      <c r="C21" s="18">
        <v>44011.53</v>
      </c>
      <c r="D21" s="20">
        <v>-0.0459</v>
      </c>
      <c r="E21" s="20">
        <v>0.0293</v>
      </c>
      <c r="F21" s="20">
        <v>0.0103</v>
      </c>
      <c r="G21" s="37">
        <v>22754</v>
      </c>
      <c r="H21" s="20">
        <v>-0.0147</v>
      </c>
      <c r="I21" s="20">
        <v>-0.0262</v>
      </c>
      <c r="J21" s="20">
        <v>0.0316</v>
      </c>
      <c r="K21" s="15">
        <v>1.9343</v>
      </c>
      <c r="L21" s="38">
        <v>-0.0316</v>
      </c>
      <c r="M21" s="38">
        <v>0.0571</v>
      </c>
    </row>
    <row r="22" spans="1:13" ht="12.75">
      <c r="A22" s="16">
        <v>18</v>
      </c>
      <c r="B22" s="36" t="s">
        <v>164</v>
      </c>
      <c r="C22" s="18">
        <v>17984.28</v>
      </c>
      <c r="D22" s="20">
        <v>-0.05</v>
      </c>
      <c r="E22" s="20">
        <v>0.1012</v>
      </c>
      <c r="F22" s="20">
        <v>0.0042</v>
      </c>
      <c r="G22" s="37">
        <v>1900</v>
      </c>
      <c r="H22" s="20">
        <v>-0.0089</v>
      </c>
      <c r="I22" s="20">
        <v>0.042</v>
      </c>
      <c r="J22" s="20">
        <v>0.0026</v>
      </c>
      <c r="K22" s="15">
        <v>9.4641</v>
      </c>
      <c r="L22" s="38">
        <v>-0.0415</v>
      </c>
      <c r="M22" s="38">
        <v>0.0568</v>
      </c>
    </row>
    <row r="23" spans="1:13" ht="12.75">
      <c r="A23" s="16">
        <v>19</v>
      </c>
      <c r="B23" s="36" t="s">
        <v>165</v>
      </c>
      <c r="C23" s="18">
        <v>2344.05</v>
      </c>
      <c r="D23" s="20">
        <v>-0.0164</v>
      </c>
      <c r="E23" s="20">
        <v>0.0584</v>
      </c>
      <c r="F23" s="20">
        <v>0.0005</v>
      </c>
      <c r="G23" s="37">
        <v>1243</v>
      </c>
      <c r="H23" s="20">
        <v>0.0129</v>
      </c>
      <c r="I23" s="20">
        <v>0.0015</v>
      </c>
      <c r="J23" s="20">
        <v>0.0017</v>
      </c>
      <c r="K23" s="15">
        <v>1.8854</v>
      </c>
      <c r="L23" s="38">
        <v>-0.0289</v>
      </c>
      <c r="M23" s="38">
        <v>0.0568</v>
      </c>
    </row>
    <row r="24" spans="1:13" ht="12.75">
      <c r="A24" s="16">
        <v>20</v>
      </c>
      <c r="B24" s="36" t="s">
        <v>166</v>
      </c>
      <c r="C24" s="18">
        <v>24768.29</v>
      </c>
      <c r="D24" s="20">
        <v>-0.0365</v>
      </c>
      <c r="E24" s="20">
        <v>0.038</v>
      </c>
      <c r="F24" s="20">
        <v>0.0058</v>
      </c>
      <c r="G24" s="37">
        <v>3436</v>
      </c>
      <c r="H24" s="20">
        <v>-0.0021</v>
      </c>
      <c r="I24" s="20">
        <v>-0.0176</v>
      </c>
      <c r="J24" s="20">
        <v>0.0048</v>
      </c>
      <c r="K24" s="15">
        <v>7.2089</v>
      </c>
      <c r="L24" s="38">
        <v>-0.0345</v>
      </c>
      <c r="M24" s="38">
        <v>0.0565</v>
      </c>
    </row>
    <row r="25" spans="1:13" ht="12.75">
      <c r="A25" s="16">
        <v>21</v>
      </c>
      <c r="B25" s="36" t="s">
        <v>167</v>
      </c>
      <c r="C25" s="18">
        <v>90364.4</v>
      </c>
      <c r="D25" s="20">
        <v>-0.0306</v>
      </c>
      <c r="E25" s="20">
        <v>0.0132</v>
      </c>
      <c r="F25" s="20">
        <v>0.0211</v>
      </c>
      <c r="G25" s="37">
        <v>4769</v>
      </c>
      <c r="H25" s="20">
        <v>-0.0051</v>
      </c>
      <c r="I25" s="20">
        <v>-0.0409</v>
      </c>
      <c r="J25" s="20">
        <v>0.0066</v>
      </c>
      <c r="K25" s="15">
        <v>18.9489</v>
      </c>
      <c r="L25" s="38">
        <v>-0.0256</v>
      </c>
      <c r="M25" s="38">
        <v>0.0564</v>
      </c>
    </row>
    <row r="26" spans="1:13" ht="12.75">
      <c r="A26" s="16">
        <v>22</v>
      </c>
      <c r="B26" s="36" t="s">
        <v>168</v>
      </c>
      <c r="C26" s="18">
        <v>36120.23</v>
      </c>
      <c r="D26" s="20">
        <v>-0.0195</v>
      </c>
      <c r="E26" s="20">
        <v>0.0569</v>
      </c>
      <c r="F26" s="20">
        <v>0.0084</v>
      </c>
      <c r="G26" s="37">
        <v>12408</v>
      </c>
      <c r="H26" s="20">
        <v>-0.0069</v>
      </c>
      <c r="I26" s="20">
        <v>0.0015</v>
      </c>
      <c r="J26" s="20">
        <v>0.0172</v>
      </c>
      <c r="K26" s="15">
        <v>2.911</v>
      </c>
      <c r="L26" s="38">
        <v>-0.0127</v>
      </c>
      <c r="M26" s="38">
        <v>0.0553</v>
      </c>
    </row>
    <row r="27" spans="1:13" ht="12.75">
      <c r="A27" s="16">
        <v>23</v>
      </c>
      <c r="B27" s="36" t="s">
        <v>169</v>
      </c>
      <c r="C27" s="18">
        <v>18368.66</v>
      </c>
      <c r="D27" s="20">
        <v>0.0112</v>
      </c>
      <c r="E27" s="20">
        <v>0.2763</v>
      </c>
      <c r="F27" s="20">
        <v>0.0043</v>
      </c>
      <c r="G27" s="37">
        <v>8850</v>
      </c>
      <c r="H27" s="20">
        <v>0.0322</v>
      </c>
      <c r="I27" s="20">
        <v>0.2111</v>
      </c>
      <c r="J27" s="20">
        <v>0.0123</v>
      </c>
      <c r="K27" s="15">
        <v>2.0755</v>
      </c>
      <c r="L27" s="38">
        <v>-0.0203</v>
      </c>
      <c r="M27" s="38">
        <v>0.0539</v>
      </c>
    </row>
    <row r="28" spans="1:13" ht="12.75">
      <c r="A28" s="16">
        <v>24</v>
      </c>
      <c r="B28" s="36" t="s">
        <v>170</v>
      </c>
      <c r="C28" s="18">
        <v>6757.18</v>
      </c>
      <c r="D28" s="20">
        <v>-0.006</v>
      </c>
      <c r="E28" s="20">
        <v>0.6512</v>
      </c>
      <c r="F28" s="20">
        <v>0.0016</v>
      </c>
      <c r="G28" s="37">
        <v>2121</v>
      </c>
      <c r="H28" s="20">
        <v>0.0189</v>
      </c>
      <c r="I28" s="20">
        <v>0.5695</v>
      </c>
      <c r="J28" s="20">
        <v>0.0029</v>
      </c>
      <c r="K28" s="15">
        <v>3.1854</v>
      </c>
      <c r="L28" s="38">
        <v>-0.0245</v>
      </c>
      <c r="M28" s="38">
        <v>0.0521</v>
      </c>
    </row>
    <row r="29" spans="1:13" ht="12.75">
      <c r="A29" s="16">
        <v>25</v>
      </c>
      <c r="B29" s="36" t="s">
        <v>171</v>
      </c>
      <c r="C29" s="18">
        <v>323822.29</v>
      </c>
      <c r="D29" s="20">
        <v>-0.067</v>
      </c>
      <c r="E29" s="20">
        <v>-0.0148</v>
      </c>
      <c r="F29" s="20">
        <v>0.0757</v>
      </c>
      <c r="G29" s="37">
        <v>18780</v>
      </c>
      <c r="H29" s="20">
        <v>-0.041</v>
      </c>
      <c r="I29" s="20">
        <v>-0.0633</v>
      </c>
      <c r="J29" s="20">
        <v>0.0261</v>
      </c>
      <c r="K29" s="15">
        <v>17.2428</v>
      </c>
      <c r="L29" s="38">
        <v>-0.0271</v>
      </c>
      <c r="M29" s="38">
        <v>0.0517</v>
      </c>
    </row>
    <row r="30" spans="1:13" ht="12.75">
      <c r="A30" s="16">
        <v>26</v>
      </c>
      <c r="B30" s="36" t="s">
        <v>172</v>
      </c>
      <c r="C30" s="18">
        <v>17257.22</v>
      </c>
      <c r="D30" s="20">
        <v>-0.0369</v>
      </c>
      <c r="E30" s="20">
        <v>0.026</v>
      </c>
      <c r="F30" s="20">
        <v>0.004</v>
      </c>
      <c r="G30" s="37">
        <v>1820</v>
      </c>
      <c r="H30" s="20">
        <v>-0.0042</v>
      </c>
      <c r="I30" s="20">
        <v>-0.024</v>
      </c>
      <c r="J30" s="20">
        <v>0.0025</v>
      </c>
      <c r="K30" s="15">
        <v>9.4807</v>
      </c>
      <c r="L30" s="38">
        <v>-0.0328</v>
      </c>
      <c r="M30" s="38">
        <v>0.0512</v>
      </c>
    </row>
    <row r="31" spans="1:13" ht="12.75">
      <c r="A31" s="16">
        <v>27</v>
      </c>
      <c r="B31" s="36" t="s">
        <v>173</v>
      </c>
      <c r="C31" s="18">
        <v>359773.43</v>
      </c>
      <c r="D31" s="20">
        <v>-0.031</v>
      </c>
      <c r="E31" s="20">
        <v>0.0339</v>
      </c>
      <c r="F31" s="20">
        <v>0.0841</v>
      </c>
      <c r="G31" s="37">
        <v>37824</v>
      </c>
      <c r="H31" s="20">
        <v>-0.0042</v>
      </c>
      <c r="I31" s="20">
        <v>-0.0159</v>
      </c>
      <c r="J31" s="20">
        <v>0.0525</v>
      </c>
      <c r="K31" s="15">
        <v>9.5118</v>
      </c>
      <c r="L31" s="38">
        <v>-0.0269</v>
      </c>
      <c r="M31" s="38">
        <v>0.0506</v>
      </c>
    </row>
    <row r="32" spans="1:13" ht="12.75">
      <c r="A32" s="16">
        <v>28</v>
      </c>
      <c r="B32" s="36" t="s">
        <v>174</v>
      </c>
      <c r="C32" s="18">
        <v>21703.46</v>
      </c>
      <c r="D32" s="20">
        <v>-0.0098</v>
      </c>
      <c r="E32" s="20">
        <v>0.5729</v>
      </c>
      <c r="F32" s="20">
        <v>0.0051</v>
      </c>
      <c r="G32" s="37">
        <v>14876</v>
      </c>
      <c r="H32" s="20">
        <v>0.0191</v>
      </c>
      <c r="I32" s="20">
        <v>0.4993</v>
      </c>
      <c r="J32" s="20">
        <v>0.0207</v>
      </c>
      <c r="K32" s="15">
        <v>1.4589</v>
      </c>
      <c r="L32" s="38">
        <v>-0.0284</v>
      </c>
      <c r="M32" s="38">
        <v>0.049</v>
      </c>
    </row>
    <row r="33" spans="1:13" ht="12.75">
      <c r="A33" s="16">
        <v>29</v>
      </c>
      <c r="B33" s="36" t="s">
        <v>175</v>
      </c>
      <c r="C33" s="18">
        <v>3379.4</v>
      </c>
      <c r="D33" s="20">
        <v>0.1669</v>
      </c>
      <c r="E33" s="20">
        <v>0.6168</v>
      </c>
      <c r="F33" s="20">
        <v>0.0008</v>
      </c>
      <c r="G33" s="15">
        <v>711</v>
      </c>
      <c r="H33" s="20">
        <v>0.2012</v>
      </c>
      <c r="I33" s="20">
        <v>0.5469</v>
      </c>
      <c r="J33" s="20">
        <v>0.001</v>
      </c>
      <c r="K33" s="15">
        <v>4.7558</v>
      </c>
      <c r="L33" s="38">
        <v>-0.0286</v>
      </c>
      <c r="M33" s="38">
        <v>0.0452</v>
      </c>
    </row>
    <row r="34" spans="1:13" ht="12.75">
      <c r="A34" s="16">
        <v>30</v>
      </c>
      <c r="B34" s="36" t="s">
        <v>176</v>
      </c>
      <c r="C34" s="18">
        <v>8218.76</v>
      </c>
      <c r="D34" s="20">
        <v>-0.0414</v>
      </c>
      <c r="E34" s="20">
        <v>0.0601</v>
      </c>
      <c r="F34" s="20">
        <v>0.0019</v>
      </c>
      <c r="G34" s="37">
        <v>2614</v>
      </c>
      <c r="H34" s="20">
        <v>-0.0201</v>
      </c>
      <c r="I34" s="20">
        <v>0.0151</v>
      </c>
      <c r="J34" s="20">
        <v>0.0036</v>
      </c>
      <c r="K34" s="15">
        <v>3.1446</v>
      </c>
      <c r="L34" s="38">
        <v>-0.0217</v>
      </c>
      <c r="M34" s="38">
        <v>0.0443</v>
      </c>
    </row>
    <row r="35" spans="1:13" ht="12.75">
      <c r="A35" s="16">
        <v>31</v>
      </c>
      <c r="B35" s="36" t="s">
        <v>177</v>
      </c>
      <c r="C35" s="18">
        <v>32716.82</v>
      </c>
      <c r="D35" s="20">
        <v>-0.045</v>
      </c>
      <c r="E35" s="20">
        <v>0.0016</v>
      </c>
      <c r="F35" s="20">
        <v>0.0077</v>
      </c>
      <c r="G35" s="37">
        <v>9717</v>
      </c>
      <c r="H35" s="20">
        <v>-0.0127</v>
      </c>
      <c r="I35" s="20">
        <v>-0.0399</v>
      </c>
      <c r="J35" s="20">
        <v>0.0135</v>
      </c>
      <c r="K35" s="15">
        <v>3.3671</v>
      </c>
      <c r="L35" s="38">
        <v>-0.0327</v>
      </c>
      <c r="M35" s="38">
        <v>0.0433</v>
      </c>
    </row>
    <row r="36" spans="1:13" ht="12.75">
      <c r="A36" s="16">
        <v>32</v>
      </c>
      <c r="B36" s="36" t="s">
        <v>178</v>
      </c>
      <c r="C36" s="15">
        <v>918.98</v>
      </c>
      <c r="D36" s="20">
        <v>-0.0022</v>
      </c>
      <c r="E36" s="20">
        <v>0.0657</v>
      </c>
      <c r="F36" s="20">
        <v>0.0002</v>
      </c>
      <c r="G36" s="15">
        <v>476</v>
      </c>
      <c r="H36" s="20">
        <v>0.022</v>
      </c>
      <c r="I36" s="20">
        <v>0.022</v>
      </c>
      <c r="J36" s="20">
        <v>0.0007</v>
      </c>
      <c r="K36" s="15">
        <v>1.9288</v>
      </c>
      <c r="L36" s="38">
        <v>-0.0236</v>
      </c>
      <c r="M36" s="38">
        <v>0.0428</v>
      </c>
    </row>
    <row r="37" spans="1:13" ht="12.75">
      <c r="A37" s="16">
        <v>33</v>
      </c>
      <c r="B37" s="36" t="s">
        <v>179</v>
      </c>
      <c r="C37" s="18">
        <v>87433.17</v>
      </c>
      <c r="D37" s="20">
        <v>-0.0741</v>
      </c>
      <c r="E37" s="20">
        <v>-0.0334</v>
      </c>
      <c r="F37" s="20">
        <v>0.0204</v>
      </c>
      <c r="G37" s="37">
        <v>6863</v>
      </c>
      <c r="H37" s="20">
        <v>-0.0491</v>
      </c>
      <c r="I37" s="20">
        <v>-0.0712</v>
      </c>
      <c r="J37" s="20">
        <v>0.0095</v>
      </c>
      <c r="K37" s="15">
        <v>12.7399</v>
      </c>
      <c r="L37" s="38">
        <v>-0.0263</v>
      </c>
      <c r="M37" s="38">
        <v>0.0407</v>
      </c>
    </row>
    <row r="38" spans="1:13" ht="12.75">
      <c r="A38" s="16">
        <v>34</v>
      </c>
      <c r="B38" s="36" t="s">
        <v>180</v>
      </c>
      <c r="C38" s="18">
        <v>11738.23</v>
      </c>
      <c r="D38" s="20">
        <v>-0.0337</v>
      </c>
      <c r="E38" s="20">
        <v>-0.0237</v>
      </c>
      <c r="F38" s="20">
        <v>0.0027</v>
      </c>
      <c r="G38" s="37">
        <v>1482</v>
      </c>
      <c r="H38" s="20">
        <v>-0.0031</v>
      </c>
      <c r="I38" s="20">
        <v>-0.0584</v>
      </c>
      <c r="J38" s="20">
        <v>0.0021</v>
      </c>
      <c r="K38" s="15">
        <v>7.9197</v>
      </c>
      <c r="L38" s="38">
        <v>-0.0307</v>
      </c>
      <c r="M38" s="38">
        <v>0.0368</v>
      </c>
    </row>
    <row r="39" spans="1:13" ht="12.75">
      <c r="A39" s="16">
        <v>35</v>
      </c>
      <c r="B39" s="36" t="s">
        <v>181</v>
      </c>
      <c r="C39" s="18">
        <v>11131.77</v>
      </c>
      <c r="D39" s="20">
        <v>-0.0694</v>
      </c>
      <c r="E39" s="20">
        <v>0.1239</v>
      </c>
      <c r="F39" s="20">
        <v>0.0026</v>
      </c>
      <c r="G39" s="37">
        <v>3162</v>
      </c>
      <c r="H39" s="20">
        <v>-0.0495</v>
      </c>
      <c r="I39" s="20">
        <v>0.0853</v>
      </c>
      <c r="J39" s="20">
        <v>0.0044</v>
      </c>
      <c r="K39" s="15">
        <v>3.52</v>
      </c>
      <c r="L39" s="38">
        <v>-0.0209</v>
      </c>
      <c r="M39" s="38">
        <v>0.0357</v>
      </c>
    </row>
    <row r="40" spans="1:13" ht="12.75">
      <c r="A40" s="16">
        <v>36</v>
      </c>
      <c r="B40" s="36" t="s">
        <v>182</v>
      </c>
      <c r="C40" s="18">
        <v>65021.9</v>
      </c>
      <c r="D40" s="20">
        <v>-0.0377</v>
      </c>
      <c r="E40" s="20">
        <v>-0.035</v>
      </c>
      <c r="F40" s="20">
        <v>0.0152</v>
      </c>
      <c r="G40" s="37">
        <v>2367</v>
      </c>
      <c r="H40" s="20">
        <v>-0.0096</v>
      </c>
      <c r="I40" s="20">
        <v>-0.0675</v>
      </c>
      <c r="J40" s="20">
        <v>0.0033</v>
      </c>
      <c r="K40" s="15">
        <v>27.4758</v>
      </c>
      <c r="L40" s="38">
        <v>-0.0284</v>
      </c>
      <c r="M40" s="38">
        <v>0.0348</v>
      </c>
    </row>
    <row r="41" spans="1:13" ht="12.75">
      <c r="A41" s="16">
        <v>37</v>
      </c>
      <c r="B41" s="36" t="s">
        <v>183</v>
      </c>
      <c r="C41" s="15">
        <v>937.06</v>
      </c>
      <c r="D41" s="20">
        <v>-0.0422</v>
      </c>
      <c r="E41" s="20">
        <v>-0.0001</v>
      </c>
      <c r="F41" s="20">
        <v>0.0002</v>
      </c>
      <c r="G41" s="15">
        <v>891</v>
      </c>
      <c r="H41" s="20">
        <v>-0.011</v>
      </c>
      <c r="I41" s="20">
        <v>-0.0327</v>
      </c>
      <c r="J41" s="20">
        <v>0.0012</v>
      </c>
      <c r="K41" s="15">
        <v>1.0519</v>
      </c>
      <c r="L41" s="38">
        <v>-0.0315</v>
      </c>
      <c r="M41" s="38">
        <v>0.0337</v>
      </c>
    </row>
    <row r="42" spans="1:13" ht="12.75">
      <c r="A42" s="16">
        <v>38</v>
      </c>
      <c r="B42" s="36" t="s">
        <v>184</v>
      </c>
      <c r="C42" s="18">
        <v>148784.96</v>
      </c>
      <c r="D42" s="20">
        <v>-0.0369</v>
      </c>
      <c r="E42" s="20">
        <v>0.0165</v>
      </c>
      <c r="F42" s="20">
        <v>0.0348</v>
      </c>
      <c r="G42" s="37">
        <v>24930</v>
      </c>
      <c r="H42" s="20">
        <v>-0.0042</v>
      </c>
      <c r="I42" s="20">
        <v>-0.0128</v>
      </c>
      <c r="J42" s="20">
        <v>0.0346</v>
      </c>
      <c r="K42" s="15">
        <v>5.9681</v>
      </c>
      <c r="L42" s="38">
        <v>-0.0328</v>
      </c>
      <c r="M42" s="38">
        <v>0.0297</v>
      </c>
    </row>
    <row r="43" spans="1:13" ht="12.75">
      <c r="A43" s="16">
        <v>39</v>
      </c>
      <c r="B43" s="36" t="s">
        <v>185</v>
      </c>
      <c r="C43" s="15">
        <v>689.61</v>
      </c>
      <c r="D43" s="20">
        <v>-0.0378</v>
      </c>
      <c r="E43" s="20">
        <v>0.031</v>
      </c>
      <c r="F43" s="20">
        <v>0.0002</v>
      </c>
      <c r="G43" s="15">
        <v>405</v>
      </c>
      <c r="H43" s="20">
        <v>0</v>
      </c>
      <c r="I43" s="20">
        <v>0.0081</v>
      </c>
      <c r="J43" s="20">
        <v>0.0006</v>
      </c>
      <c r="K43" s="15">
        <v>1.7021</v>
      </c>
      <c r="L43" s="38">
        <v>-0.0378</v>
      </c>
      <c r="M43" s="38">
        <v>0.0227</v>
      </c>
    </row>
    <row r="44" spans="1:13" ht="12.75">
      <c r="A44" s="16">
        <v>40</v>
      </c>
      <c r="B44" s="36" t="s">
        <v>186</v>
      </c>
      <c r="C44" s="18">
        <v>34869.01</v>
      </c>
      <c r="D44" s="20">
        <v>-0.062</v>
      </c>
      <c r="E44" s="20">
        <v>-0.0445</v>
      </c>
      <c r="F44" s="20">
        <v>0.0082</v>
      </c>
      <c r="G44" s="37">
        <v>17987</v>
      </c>
      <c r="H44" s="20">
        <v>-0.0239</v>
      </c>
      <c r="I44" s="20">
        <v>-0.0649</v>
      </c>
      <c r="J44" s="20">
        <v>0.025</v>
      </c>
      <c r="K44" s="15">
        <v>1.9386</v>
      </c>
      <c r="L44" s="38">
        <v>-0.039</v>
      </c>
      <c r="M44" s="38">
        <v>0.0219</v>
      </c>
    </row>
    <row r="45" spans="1:13" ht="12.75">
      <c r="A45" s="16">
        <v>41</v>
      </c>
      <c r="B45" s="36" t="s">
        <v>187</v>
      </c>
      <c r="C45" s="18">
        <v>1401.23</v>
      </c>
      <c r="D45" s="20">
        <v>-0.0332</v>
      </c>
      <c r="E45" s="20">
        <v>-0.1765</v>
      </c>
      <c r="F45" s="20">
        <v>0.0003</v>
      </c>
      <c r="G45" s="37">
        <v>1180</v>
      </c>
      <c r="H45" s="20">
        <v>-0.0086</v>
      </c>
      <c r="I45" s="20">
        <v>-0.1896</v>
      </c>
      <c r="J45" s="20">
        <v>0.0016</v>
      </c>
      <c r="K45" s="15">
        <v>1.1871</v>
      </c>
      <c r="L45" s="38">
        <v>-0.0248</v>
      </c>
      <c r="M45" s="38">
        <v>0.0162</v>
      </c>
    </row>
    <row r="46" spans="1:13" ht="12.75">
      <c r="A46" s="16">
        <v>42</v>
      </c>
      <c r="B46" s="36" t="s">
        <v>188</v>
      </c>
      <c r="C46" s="18">
        <v>2480.35</v>
      </c>
      <c r="D46" s="20">
        <v>-0.008</v>
      </c>
      <c r="E46" s="20">
        <v>0.0567</v>
      </c>
      <c r="F46" s="20">
        <v>0.0006</v>
      </c>
      <c r="G46" s="37">
        <v>1193</v>
      </c>
      <c r="H46" s="20">
        <v>0.0268</v>
      </c>
      <c r="I46" s="20">
        <v>0.043</v>
      </c>
      <c r="J46" s="20">
        <v>0.0017</v>
      </c>
      <c r="K46" s="15">
        <v>2.079</v>
      </c>
      <c r="L46" s="38">
        <v>-0.034</v>
      </c>
      <c r="M46" s="38">
        <v>0.0131</v>
      </c>
    </row>
    <row r="47" spans="1:13" ht="12.75">
      <c r="A47" s="16">
        <v>43</v>
      </c>
      <c r="B47" s="36" t="s">
        <v>189</v>
      </c>
      <c r="C47" s="18">
        <v>48320.52</v>
      </c>
      <c r="D47" s="20">
        <v>-0.0451</v>
      </c>
      <c r="E47" s="20">
        <v>0.0077</v>
      </c>
      <c r="F47" s="20">
        <v>0.0113</v>
      </c>
      <c r="G47" s="37">
        <v>10928</v>
      </c>
      <c r="H47" s="20">
        <v>-0.0025</v>
      </c>
      <c r="I47" s="20">
        <v>-0.0039</v>
      </c>
      <c r="J47" s="20">
        <v>0.0152</v>
      </c>
      <c r="K47" s="15">
        <v>4.4217</v>
      </c>
      <c r="L47" s="38">
        <v>-0.0427</v>
      </c>
      <c r="M47" s="38">
        <v>0.0116</v>
      </c>
    </row>
    <row r="48" spans="1:13" ht="12.75">
      <c r="A48" s="16">
        <v>44</v>
      </c>
      <c r="B48" s="36" t="s">
        <v>190</v>
      </c>
      <c r="C48" s="18">
        <v>41509.6</v>
      </c>
      <c r="D48" s="20">
        <v>-0.0211</v>
      </c>
      <c r="E48" s="20">
        <v>-0.017</v>
      </c>
      <c r="F48" s="20">
        <v>0.0097</v>
      </c>
      <c r="G48" s="37">
        <v>8704</v>
      </c>
      <c r="H48" s="20">
        <v>-0.0062</v>
      </c>
      <c r="I48" s="20">
        <v>-0.0267</v>
      </c>
      <c r="J48" s="20">
        <v>0.0121</v>
      </c>
      <c r="K48" s="15">
        <v>4.7692</v>
      </c>
      <c r="L48" s="38">
        <v>-0.015</v>
      </c>
      <c r="M48" s="38">
        <v>0.01</v>
      </c>
    </row>
    <row r="49" spans="1:13" ht="12.75">
      <c r="A49" s="16">
        <v>45</v>
      </c>
      <c r="B49" s="36" t="s">
        <v>191</v>
      </c>
      <c r="C49" s="18">
        <v>10809.78</v>
      </c>
      <c r="D49" s="20">
        <v>-0.0059</v>
      </c>
      <c r="E49" s="20">
        <v>0.0625</v>
      </c>
      <c r="F49" s="20">
        <v>0.0025</v>
      </c>
      <c r="G49" s="37">
        <v>1637</v>
      </c>
      <c r="H49" s="20">
        <v>0.0278</v>
      </c>
      <c r="I49" s="20">
        <v>0.0573</v>
      </c>
      <c r="J49" s="20">
        <v>0.0023</v>
      </c>
      <c r="K49" s="15">
        <v>6.602</v>
      </c>
      <c r="L49" s="38">
        <v>-0.0328</v>
      </c>
      <c r="M49" s="38">
        <v>0.005</v>
      </c>
    </row>
    <row r="50" spans="1:13" ht="12.75">
      <c r="A50" s="16">
        <v>46</v>
      </c>
      <c r="B50" s="36" t="s">
        <v>192</v>
      </c>
      <c r="C50" s="18">
        <v>8192.42</v>
      </c>
      <c r="D50" s="20">
        <v>-0.037</v>
      </c>
      <c r="E50" s="20">
        <v>-0.0141</v>
      </c>
      <c r="F50" s="20">
        <v>0.0019</v>
      </c>
      <c r="G50" s="37">
        <v>4201</v>
      </c>
      <c r="H50" s="20">
        <v>-0.0136</v>
      </c>
      <c r="I50" s="20">
        <v>-0.0183</v>
      </c>
      <c r="J50" s="20">
        <v>0.0058</v>
      </c>
      <c r="K50" s="15">
        <v>1.9499</v>
      </c>
      <c r="L50" s="38">
        <v>-0.0237</v>
      </c>
      <c r="M50" s="38">
        <v>0.0043</v>
      </c>
    </row>
    <row r="51" spans="1:13" ht="12.75">
      <c r="A51" s="16">
        <v>47</v>
      </c>
      <c r="B51" s="36" t="s">
        <v>193</v>
      </c>
      <c r="C51" s="18">
        <v>6474.65</v>
      </c>
      <c r="D51" s="20">
        <v>-0.0351</v>
      </c>
      <c r="E51" s="20">
        <v>-0.1725</v>
      </c>
      <c r="F51" s="20">
        <v>0.0015</v>
      </c>
      <c r="G51" s="37">
        <v>3797</v>
      </c>
      <c r="H51" s="20">
        <v>-0.023</v>
      </c>
      <c r="I51" s="20">
        <v>-0.173</v>
      </c>
      <c r="J51" s="20">
        <v>0.0053</v>
      </c>
      <c r="K51" s="15">
        <v>1.7052</v>
      </c>
      <c r="L51" s="38">
        <v>-0.0124</v>
      </c>
      <c r="M51" s="38">
        <v>0.0006</v>
      </c>
    </row>
    <row r="52" spans="1:13" ht="12.75">
      <c r="A52" s="16">
        <v>48</v>
      </c>
      <c r="B52" s="36" t="s">
        <v>194</v>
      </c>
      <c r="C52" s="18">
        <v>8855.62</v>
      </c>
      <c r="D52" s="20">
        <v>-0.0421</v>
      </c>
      <c r="E52" s="20">
        <v>-0.0397</v>
      </c>
      <c r="F52" s="20">
        <v>0.0021</v>
      </c>
      <c r="G52" s="37">
        <v>5008</v>
      </c>
      <c r="H52" s="20">
        <v>-0.0116</v>
      </c>
      <c r="I52" s="20">
        <v>-0.0379</v>
      </c>
      <c r="J52" s="20">
        <v>0.007</v>
      </c>
      <c r="K52" s="15">
        <v>1.7683</v>
      </c>
      <c r="L52" s="38">
        <v>-0.0308</v>
      </c>
      <c r="M52" s="38">
        <v>-0.0018</v>
      </c>
    </row>
    <row r="53" spans="1:13" ht="12.75">
      <c r="A53" s="16">
        <v>49</v>
      </c>
      <c r="B53" s="36" t="s">
        <v>195</v>
      </c>
      <c r="C53" s="18">
        <v>2731.22</v>
      </c>
      <c r="D53" s="20">
        <v>-0.0414</v>
      </c>
      <c r="E53" s="20">
        <v>-0.1503</v>
      </c>
      <c r="F53" s="20">
        <v>0.0006</v>
      </c>
      <c r="G53" s="15">
        <v>526</v>
      </c>
      <c r="H53" s="20">
        <v>-0.0052</v>
      </c>
      <c r="I53" s="20">
        <v>-0.1486</v>
      </c>
      <c r="J53" s="20">
        <v>0.0007</v>
      </c>
      <c r="K53" s="15">
        <v>5.1941</v>
      </c>
      <c r="L53" s="38">
        <v>-0.0363</v>
      </c>
      <c r="M53" s="38">
        <v>-0.002</v>
      </c>
    </row>
    <row r="54" spans="1:13" ht="12.75">
      <c r="A54" s="16">
        <v>50</v>
      </c>
      <c r="B54" s="36" t="s">
        <v>196</v>
      </c>
      <c r="C54" s="15">
        <v>909.05</v>
      </c>
      <c r="D54" s="20">
        <v>-0.7092</v>
      </c>
      <c r="E54" s="20">
        <v>-0.6837</v>
      </c>
      <c r="F54" s="20">
        <v>0.0002</v>
      </c>
      <c r="G54" s="15">
        <v>404</v>
      </c>
      <c r="H54" s="20">
        <v>-0.6947</v>
      </c>
      <c r="I54" s="20">
        <v>-0.6791</v>
      </c>
      <c r="J54" s="20">
        <v>0.0006</v>
      </c>
      <c r="K54" s="15">
        <v>2.2491</v>
      </c>
      <c r="L54" s="38">
        <v>-0.0473</v>
      </c>
      <c r="M54" s="38">
        <v>-0.0142</v>
      </c>
    </row>
    <row r="55" spans="1:13" ht="12.75">
      <c r="A55" s="16">
        <v>51</v>
      </c>
      <c r="B55" s="36" t="s">
        <v>197</v>
      </c>
      <c r="C55" s="18">
        <v>24609.05</v>
      </c>
      <c r="D55" s="20">
        <v>-0.0376</v>
      </c>
      <c r="E55" s="20">
        <v>-0.031</v>
      </c>
      <c r="F55" s="20">
        <v>0.0058</v>
      </c>
      <c r="G55" s="37">
        <v>5500</v>
      </c>
      <c r="H55" s="20">
        <v>-0.004</v>
      </c>
      <c r="I55" s="20">
        <v>-0.0151</v>
      </c>
      <c r="J55" s="20">
        <v>0.0076</v>
      </c>
      <c r="K55" s="15">
        <v>4.4743</v>
      </c>
      <c r="L55" s="38">
        <v>-0.0338</v>
      </c>
      <c r="M55" s="38">
        <v>-0.0162</v>
      </c>
    </row>
    <row r="56" spans="1:13" ht="12.75">
      <c r="A56" s="16">
        <v>52</v>
      </c>
      <c r="B56" s="36" t="s">
        <v>198</v>
      </c>
      <c r="C56" s="18">
        <v>11533.83</v>
      </c>
      <c r="D56" s="20">
        <v>-0.0964</v>
      </c>
      <c r="E56" s="20">
        <v>0.1728</v>
      </c>
      <c r="F56" s="20">
        <v>0.0027</v>
      </c>
      <c r="G56" s="37">
        <v>1216</v>
      </c>
      <c r="H56" s="20">
        <v>-0.0564</v>
      </c>
      <c r="I56" s="20">
        <v>0.1927</v>
      </c>
      <c r="J56" s="20">
        <v>0.0017</v>
      </c>
      <c r="K56" s="15">
        <v>9.4848</v>
      </c>
      <c r="L56" s="38">
        <v>-0.0424</v>
      </c>
      <c r="M56" s="38">
        <v>-0.0166</v>
      </c>
    </row>
    <row r="57" spans="1:13" ht="12.75">
      <c r="A57" s="16">
        <v>53</v>
      </c>
      <c r="B57" s="36" t="s">
        <v>199</v>
      </c>
      <c r="C57" s="18">
        <v>37472.02</v>
      </c>
      <c r="D57" s="20">
        <v>-0.0585</v>
      </c>
      <c r="E57" s="20">
        <v>-0.0564</v>
      </c>
      <c r="F57" s="20">
        <v>0.0088</v>
      </c>
      <c r="G57" s="37">
        <v>49717</v>
      </c>
      <c r="H57" s="20">
        <v>-0.011</v>
      </c>
      <c r="I57" s="20">
        <v>-0.0385</v>
      </c>
      <c r="J57" s="20">
        <v>0.069</v>
      </c>
      <c r="K57" s="15">
        <v>0.7537</v>
      </c>
      <c r="L57" s="38">
        <v>-0.048</v>
      </c>
      <c r="M57" s="38">
        <v>-0.0186</v>
      </c>
    </row>
    <row r="58" spans="1:13" ht="12.75">
      <c r="A58" s="16">
        <v>54</v>
      </c>
      <c r="B58" s="36" t="s">
        <v>200</v>
      </c>
      <c r="C58" s="18">
        <v>151678.52</v>
      </c>
      <c r="D58" s="20">
        <v>-0.0481</v>
      </c>
      <c r="E58" s="20">
        <v>-0.1118</v>
      </c>
      <c r="F58" s="20">
        <v>0.0355</v>
      </c>
      <c r="G58" s="37">
        <v>27291</v>
      </c>
      <c r="H58" s="20">
        <v>-0.0202</v>
      </c>
      <c r="I58" s="20">
        <v>-0.0887</v>
      </c>
      <c r="J58" s="20">
        <v>0.0379</v>
      </c>
      <c r="K58" s="15">
        <v>5.5579</v>
      </c>
      <c r="L58" s="38">
        <v>-0.0285</v>
      </c>
      <c r="M58" s="38">
        <v>-0.0253</v>
      </c>
    </row>
    <row r="59" spans="1:13" ht="12.75">
      <c r="A59" s="16">
        <v>55</v>
      </c>
      <c r="B59" s="36" t="s">
        <v>201</v>
      </c>
      <c r="C59" s="18">
        <v>13270.41</v>
      </c>
      <c r="D59" s="20">
        <v>-0.0345</v>
      </c>
      <c r="E59" s="20">
        <v>6.2837</v>
      </c>
      <c r="F59" s="20">
        <v>0.0031</v>
      </c>
      <c r="G59" s="37">
        <v>10434</v>
      </c>
      <c r="H59" s="20">
        <v>-0.0004</v>
      </c>
      <c r="I59" s="20">
        <v>6.5289</v>
      </c>
      <c r="J59" s="20">
        <v>0.0145</v>
      </c>
      <c r="K59" s="15">
        <v>1.2718</v>
      </c>
      <c r="L59" s="38">
        <v>-0.0342</v>
      </c>
      <c r="M59" s="38">
        <v>-0.0326</v>
      </c>
    </row>
    <row r="60" spans="1:13" ht="12.75">
      <c r="A60" s="16">
        <v>56</v>
      </c>
      <c r="B60" s="36" t="s">
        <v>202</v>
      </c>
      <c r="C60" s="18">
        <v>38957.14</v>
      </c>
      <c r="D60" s="20">
        <v>-0.0551</v>
      </c>
      <c r="E60" s="20">
        <v>-0.1207</v>
      </c>
      <c r="F60" s="20">
        <v>0.0091</v>
      </c>
      <c r="G60" s="37">
        <v>7561</v>
      </c>
      <c r="H60" s="20">
        <v>-0.0166</v>
      </c>
      <c r="I60" s="20">
        <v>-0.0886</v>
      </c>
      <c r="J60" s="20">
        <v>0.0105</v>
      </c>
      <c r="K60" s="15">
        <v>5.1521</v>
      </c>
      <c r="L60" s="38">
        <v>-0.0391</v>
      </c>
      <c r="M60" s="38">
        <v>-0.0353</v>
      </c>
    </row>
    <row r="61" spans="1:13" ht="12.75">
      <c r="A61" s="16">
        <v>57</v>
      </c>
      <c r="B61" s="36" t="s">
        <v>203</v>
      </c>
      <c r="C61" s="18">
        <v>106107.43</v>
      </c>
      <c r="D61" s="20">
        <v>-0.0421</v>
      </c>
      <c r="E61" s="20">
        <v>-0.072</v>
      </c>
      <c r="F61" s="20">
        <v>0.0248</v>
      </c>
      <c r="G61" s="37">
        <v>55932</v>
      </c>
      <c r="H61" s="20">
        <v>-0.0097</v>
      </c>
      <c r="I61" s="20">
        <v>-0.0359</v>
      </c>
      <c r="J61" s="20">
        <v>0.0777</v>
      </c>
      <c r="K61" s="15">
        <v>1.8971</v>
      </c>
      <c r="L61" s="38">
        <v>-0.0327</v>
      </c>
      <c r="M61" s="38">
        <v>-0.0374</v>
      </c>
    </row>
    <row r="62" spans="1:13" ht="12.75">
      <c r="A62" s="16">
        <v>58</v>
      </c>
      <c r="B62" s="36" t="s">
        <v>204</v>
      </c>
      <c r="C62" s="15">
        <v>925.9</v>
      </c>
      <c r="D62" s="20">
        <v>-0.2264</v>
      </c>
      <c r="E62" s="20">
        <v>0.0601</v>
      </c>
      <c r="F62" s="20">
        <v>0.0002</v>
      </c>
      <c r="G62" s="15">
        <v>710</v>
      </c>
      <c r="H62" s="20">
        <v>-0.1966</v>
      </c>
      <c r="I62" s="20">
        <v>0.104</v>
      </c>
      <c r="J62" s="20">
        <v>0.001</v>
      </c>
      <c r="K62" s="15">
        <v>1.3034</v>
      </c>
      <c r="L62" s="38">
        <v>-0.0372</v>
      </c>
      <c r="M62" s="38">
        <v>-0.0397</v>
      </c>
    </row>
    <row r="63" spans="1:13" ht="12.75">
      <c r="A63" s="16">
        <v>59</v>
      </c>
      <c r="B63" s="36" t="s">
        <v>205</v>
      </c>
      <c r="C63" s="18">
        <v>192784.65</v>
      </c>
      <c r="D63" s="20">
        <v>-0.0522</v>
      </c>
      <c r="E63" s="20">
        <v>-0.1848</v>
      </c>
      <c r="F63" s="20">
        <v>0.0451</v>
      </c>
      <c r="G63" s="37">
        <v>103053</v>
      </c>
      <c r="H63" s="20">
        <v>-0.0301</v>
      </c>
      <c r="I63" s="20">
        <v>-0.1493</v>
      </c>
      <c r="J63" s="20">
        <v>0.1431</v>
      </c>
      <c r="K63" s="15">
        <v>1.8707</v>
      </c>
      <c r="L63" s="38">
        <v>-0.0229</v>
      </c>
      <c r="M63" s="38">
        <v>-0.0418</v>
      </c>
    </row>
    <row r="64" spans="1:13" ht="12.75">
      <c r="A64" s="16">
        <v>60</v>
      </c>
      <c r="B64" s="36" t="s">
        <v>206</v>
      </c>
      <c r="C64" s="18">
        <v>9719.11</v>
      </c>
      <c r="D64" s="20">
        <v>-0.0371</v>
      </c>
      <c r="E64" s="20">
        <v>-0.0717</v>
      </c>
      <c r="F64" s="20">
        <v>0.0023</v>
      </c>
      <c r="G64" s="37">
        <v>1039</v>
      </c>
      <c r="H64" s="20">
        <v>-0.0105</v>
      </c>
      <c r="I64" s="20">
        <v>-0.0258</v>
      </c>
      <c r="J64" s="20">
        <v>0.0014</v>
      </c>
      <c r="K64" s="15">
        <v>9.3503</v>
      </c>
      <c r="L64" s="38">
        <v>-0.0269</v>
      </c>
      <c r="M64" s="38">
        <v>-0.0472</v>
      </c>
    </row>
    <row r="65" spans="1:13" ht="12.75">
      <c r="A65" s="16">
        <v>61</v>
      </c>
      <c r="B65" s="36" t="s">
        <v>207</v>
      </c>
      <c r="C65" s="18">
        <v>8475.66</v>
      </c>
      <c r="D65" s="20">
        <v>-0.043</v>
      </c>
      <c r="E65" s="20">
        <v>-0.0634</v>
      </c>
      <c r="F65" s="20">
        <v>0.002</v>
      </c>
      <c r="G65" s="37">
        <v>4444</v>
      </c>
      <c r="H65" s="20">
        <v>-0.0217</v>
      </c>
      <c r="I65" s="20">
        <v>-0.0158</v>
      </c>
      <c r="J65" s="20">
        <v>0.0062</v>
      </c>
      <c r="K65" s="15">
        <v>1.907</v>
      </c>
      <c r="L65" s="38">
        <v>-0.0218</v>
      </c>
      <c r="M65" s="38">
        <v>-0.0484</v>
      </c>
    </row>
    <row r="66" spans="1:13" ht="12.75">
      <c r="A66" s="16">
        <v>62</v>
      </c>
      <c r="B66" s="36" t="s">
        <v>208</v>
      </c>
      <c r="C66" s="18">
        <v>10182.87</v>
      </c>
      <c r="D66" s="20">
        <v>-0.0464</v>
      </c>
      <c r="E66" s="20">
        <v>-0.0644</v>
      </c>
      <c r="F66" s="20">
        <v>0.0024</v>
      </c>
      <c r="G66" s="37">
        <v>16490</v>
      </c>
      <c r="H66" s="20">
        <v>-0.0118</v>
      </c>
      <c r="I66" s="20">
        <v>-0.0168</v>
      </c>
      <c r="J66" s="20">
        <v>0.0229</v>
      </c>
      <c r="K66" s="15">
        <v>0.6175</v>
      </c>
      <c r="L66" s="38">
        <v>-0.035</v>
      </c>
      <c r="M66" s="38">
        <v>-0.0485</v>
      </c>
    </row>
    <row r="67" spans="1:13" ht="12.75">
      <c r="A67" s="16">
        <v>63</v>
      </c>
      <c r="B67" s="36" t="s">
        <v>209</v>
      </c>
      <c r="C67" s="18">
        <v>1354.52</v>
      </c>
      <c r="D67" s="20">
        <v>-0.0666</v>
      </c>
      <c r="E67" s="20">
        <v>-0.3725</v>
      </c>
      <c r="F67" s="20">
        <v>0.0003</v>
      </c>
      <c r="G67" s="15">
        <v>471</v>
      </c>
      <c r="H67" s="20">
        <v>-0.0274</v>
      </c>
      <c r="I67" s="20">
        <v>-0.3336</v>
      </c>
      <c r="J67" s="20">
        <v>0.0007</v>
      </c>
      <c r="K67" s="15">
        <v>2.8753</v>
      </c>
      <c r="L67" s="38">
        <v>-0.0403</v>
      </c>
      <c r="M67" s="38">
        <v>-0.0583</v>
      </c>
    </row>
    <row r="68" spans="1:13" ht="12.75">
      <c r="A68" s="16">
        <v>64</v>
      </c>
      <c r="B68" s="36" t="s">
        <v>210</v>
      </c>
      <c r="C68" s="18">
        <v>6016.47</v>
      </c>
      <c r="D68" s="20">
        <v>-0.0569</v>
      </c>
      <c r="E68" s="20">
        <v>-0.0796</v>
      </c>
      <c r="F68" s="20">
        <v>0.0014</v>
      </c>
      <c r="G68" s="37">
        <v>2855</v>
      </c>
      <c r="H68" s="20">
        <v>-0.0053</v>
      </c>
      <c r="I68" s="20">
        <v>-0.0199</v>
      </c>
      <c r="J68" s="20">
        <v>0.004</v>
      </c>
      <c r="K68" s="15">
        <v>2.1075</v>
      </c>
      <c r="L68" s="38">
        <v>-0.0519</v>
      </c>
      <c r="M68" s="38">
        <v>-0.061</v>
      </c>
    </row>
    <row r="69" spans="1:13" ht="12.75">
      <c r="A69" s="16">
        <v>65</v>
      </c>
      <c r="B69" s="36" t="s">
        <v>211</v>
      </c>
      <c r="C69" s="18">
        <v>22927.95</v>
      </c>
      <c r="D69" s="20">
        <v>-0.0416</v>
      </c>
      <c r="E69" s="20">
        <v>-0.1008</v>
      </c>
      <c r="F69" s="20">
        <v>0.0054</v>
      </c>
      <c r="G69" s="37">
        <v>7322</v>
      </c>
      <c r="H69" s="20">
        <v>-0.0112</v>
      </c>
      <c r="I69" s="20">
        <v>-0.0223</v>
      </c>
      <c r="J69" s="20">
        <v>0.0102</v>
      </c>
      <c r="K69" s="15">
        <v>3.1315</v>
      </c>
      <c r="L69" s="38">
        <v>-0.0308</v>
      </c>
      <c r="M69" s="38">
        <v>-0.0802</v>
      </c>
    </row>
    <row r="70" spans="1:13" ht="12.75">
      <c r="A70" s="16">
        <v>66</v>
      </c>
      <c r="B70" s="36" t="s">
        <v>212</v>
      </c>
      <c r="C70" s="18">
        <v>2176.97</v>
      </c>
      <c r="D70" s="20">
        <v>-0.0533</v>
      </c>
      <c r="E70" s="20">
        <v>-0.1108</v>
      </c>
      <c r="F70" s="20">
        <v>0.0005</v>
      </c>
      <c r="G70" s="37">
        <v>1399</v>
      </c>
      <c r="H70" s="20">
        <v>-0.0001</v>
      </c>
      <c r="I70" s="20">
        <v>-0.0179</v>
      </c>
      <c r="J70" s="20">
        <v>0.0019</v>
      </c>
      <c r="K70" s="15">
        <v>1.5564</v>
      </c>
      <c r="L70" s="38">
        <v>-0.0532</v>
      </c>
      <c r="M70" s="38">
        <v>-0.0946</v>
      </c>
    </row>
    <row r="71" spans="1:13" ht="12.75">
      <c r="A71" s="16">
        <v>67</v>
      </c>
      <c r="B71" s="36" t="s">
        <v>213</v>
      </c>
      <c r="C71" s="18">
        <v>2666.64</v>
      </c>
      <c r="D71" s="20">
        <v>-0.049</v>
      </c>
      <c r="E71" s="20">
        <v>-0.1188</v>
      </c>
      <c r="F71" s="20">
        <v>0.0006</v>
      </c>
      <c r="G71" s="37">
        <v>7556</v>
      </c>
      <c r="H71" s="20">
        <v>-0.0064</v>
      </c>
      <c r="I71" s="20">
        <v>-0.0177</v>
      </c>
      <c r="J71" s="20">
        <v>0.0105</v>
      </c>
      <c r="K71" s="15">
        <v>0.3529</v>
      </c>
      <c r="L71" s="38">
        <v>-0.0429</v>
      </c>
      <c r="M71" s="38">
        <v>-0.1029</v>
      </c>
    </row>
    <row r="72" spans="1:13" ht="12.7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3"/>
    </row>
    <row r="73" spans="1:13" ht="12.75">
      <c r="A73" s="39"/>
      <c r="B73" s="17" t="s">
        <v>43</v>
      </c>
      <c r="C73" s="19">
        <v>4275954.43</v>
      </c>
      <c r="D73" s="21">
        <v>-0.0427</v>
      </c>
      <c r="E73" s="21">
        <v>0.0218</v>
      </c>
      <c r="F73" s="21">
        <v>1</v>
      </c>
      <c r="G73" s="40">
        <v>720255</v>
      </c>
      <c r="H73" s="21">
        <v>-0.0144</v>
      </c>
      <c r="I73" s="21">
        <v>-0.0248</v>
      </c>
      <c r="J73" s="21">
        <v>1</v>
      </c>
      <c r="K73" s="39"/>
      <c r="L73" s="21">
        <v>-0.0309</v>
      </c>
      <c r="M73" s="21">
        <v>0.0214</v>
      </c>
    </row>
    <row r="74" spans="1:13" ht="12.75" customHeight="1">
      <c r="A74" s="99" t="s">
        <v>98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1"/>
      <c r="M74" s="20">
        <v>0.0214</v>
      </c>
    </row>
    <row r="76" spans="1:8" ht="12.75" customHeight="1">
      <c r="A76" s="81" t="s">
        <v>99</v>
      </c>
      <c r="B76" s="82"/>
      <c r="C76" s="82"/>
      <c r="D76" s="82"/>
      <c r="E76" s="82"/>
      <c r="F76" s="82"/>
      <c r="G76" s="82"/>
      <c r="H76" s="83"/>
    </row>
    <row r="77" spans="1:8" ht="12.75" customHeight="1">
      <c r="A77" s="26" t="s">
        <v>100</v>
      </c>
      <c r="B77" s="26" t="s">
        <v>101</v>
      </c>
      <c r="C77" s="81" t="s">
        <v>102</v>
      </c>
      <c r="D77" s="82"/>
      <c r="E77" s="82"/>
      <c r="F77" s="82"/>
      <c r="G77" s="82"/>
      <c r="H77" s="83"/>
    </row>
    <row r="78" spans="1:8" ht="12.75" customHeight="1">
      <c r="A78" s="41">
        <v>37988</v>
      </c>
      <c r="B78" s="39" t="s">
        <v>214</v>
      </c>
      <c r="C78" s="74" t="s">
        <v>215</v>
      </c>
      <c r="D78" s="106"/>
      <c r="E78" s="106"/>
      <c r="F78" s="106"/>
      <c r="G78" s="106"/>
      <c r="H78" s="107"/>
    </row>
    <row r="79" spans="1:8" ht="12.75" customHeight="1">
      <c r="A79" s="41">
        <v>38001</v>
      </c>
      <c r="B79" s="39" t="s">
        <v>216</v>
      </c>
      <c r="C79" s="74" t="s">
        <v>217</v>
      </c>
      <c r="D79" s="106"/>
      <c r="E79" s="106"/>
      <c r="F79" s="106"/>
      <c r="G79" s="106"/>
      <c r="H79" s="107"/>
    </row>
    <row r="80" spans="1:8" ht="12.75" customHeight="1">
      <c r="A80" s="66"/>
      <c r="B80" s="67"/>
      <c r="C80" s="68"/>
      <c r="D80" s="68"/>
      <c r="E80" s="68"/>
      <c r="F80" s="68"/>
      <c r="G80" s="68"/>
      <c r="H80" s="68"/>
    </row>
    <row r="82" spans="1:13" ht="12.75">
      <c r="A82" s="81" t="s">
        <v>218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3"/>
    </row>
    <row r="83" spans="1:13" ht="12.75">
      <c r="A83" s="96"/>
      <c r="B83" s="98"/>
      <c r="C83" s="81" t="s">
        <v>57</v>
      </c>
      <c r="D83" s="82"/>
      <c r="E83" s="82"/>
      <c r="F83" s="83"/>
      <c r="G83" s="81" t="s">
        <v>58</v>
      </c>
      <c r="H83" s="82"/>
      <c r="I83" s="82"/>
      <c r="J83" s="83"/>
      <c r="K83" s="81" t="s">
        <v>59</v>
      </c>
      <c r="L83" s="82"/>
      <c r="M83" s="83"/>
    </row>
    <row r="84" spans="1:13" ht="12.75">
      <c r="A84" s="103" t="s">
        <v>60</v>
      </c>
      <c r="B84" s="33" t="s">
        <v>61</v>
      </c>
      <c r="C84" s="105">
        <v>38135</v>
      </c>
      <c r="D84" s="103" t="s">
        <v>62</v>
      </c>
      <c r="E84" s="33" t="s">
        <v>63</v>
      </c>
      <c r="F84" s="33" t="s">
        <v>10</v>
      </c>
      <c r="G84" s="105">
        <v>38135</v>
      </c>
      <c r="H84" s="103" t="s">
        <v>62</v>
      </c>
      <c r="I84" s="33" t="s">
        <v>64</v>
      </c>
      <c r="J84" s="33" t="s">
        <v>10</v>
      </c>
      <c r="K84" s="105">
        <v>38135</v>
      </c>
      <c r="L84" s="103" t="s">
        <v>62</v>
      </c>
      <c r="M84" s="33" t="s">
        <v>8</v>
      </c>
    </row>
    <row r="85" spans="1:13" ht="12.75">
      <c r="A85" s="104"/>
      <c r="B85" s="34" t="s">
        <v>219</v>
      </c>
      <c r="C85" s="70"/>
      <c r="D85" s="104"/>
      <c r="E85" s="35">
        <v>37987</v>
      </c>
      <c r="F85" s="34" t="s">
        <v>11</v>
      </c>
      <c r="G85" s="70"/>
      <c r="H85" s="104"/>
      <c r="I85" s="35">
        <v>37987</v>
      </c>
      <c r="J85" s="34" t="s">
        <v>11</v>
      </c>
      <c r="K85" s="70"/>
      <c r="L85" s="104"/>
      <c r="M85" s="34" t="s">
        <v>66</v>
      </c>
    </row>
    <row r="86" spans="1:13" ht="12.75">
      <c r="A86" s="16">
        <v>1</v>
      </c>
      <c r="B86" s="36" t="s">
        <v>220</v>
      </c>
      <c r="C86" s="18">
        <v>2989.96</v>
      </c>
      <c r="D86" s="20">
        <v>0.0106</v>
      </c>
      <c r="E86" s="20">
        <v>0.2976</v>
      </c>
      <c r="F86" s="20">
        <v>0.0039</v>
      </c>
      <c r="G86" s="15">
        <v>838</v>
      </c>
      <c r="H86" s="20">
        <v>0.0227</v>
      </c>
      <c r="I86" s="20">
        <v>0.1484</v>
      </c>
      <c r="J86" s="20">
        <v>0.0047</v>
      </c>
      <c r="K86" s="15">
        <v>3.5674</v>
      </c>
      <c r="L86" s="38">
        <v>-0.0119</v>
      </c>
      <c r="M86" s="38">
        <v>0.1299</v>
      </c>
    </row>
    <row r="87" spans="1:13" ht="12.75">
      <c r="A87" s="16">
        <v>2</v>
      </c>
      <c r="B87" s="36" t="s">
        <v>221</v>
      </c>
      <c r="C87" s="18">
        <v>45278.03</v>
      </c>
      <c r="D87" s="20">
        <v>-0.0102</v>
      </c>
      <c r="E87" s="20">
        <v>2.023</v>
      </c>
      <c r="F87" s="20">
        <v>0.0597</v>
      </c>
      <c r="G87" s="37">
        <v>7118</v>
      </c>
      <c r="H87" s="20">
        <v>0.0824</v>
      </c>
      <c r="I87" s="20">
        <v>1.8158</v>
      </c>
      <c r="J87" s="20">
        <v>0.0401</v>
      </c>
      <c r="K87" s="15">
        <v>6.3606</v>
      </c>
      <c r="L87" s="38">
        <v>-0.0856</v>
      </c>
      <c r="M87" s="38">
        <v>0.0736</v>
      </c>
    </row>
    <row r="88" spans="1:13" ht="12.75">
      <c r="A88" s="16">
        <v>3</v>
      </c>
      <c r="B88" s="36" t="s">
        <v>222</v>
      </c>
      <c r="C88" s="18">
        <v>12789.79</v>
      </c>
      <c r="D88" s="20">
        <v>-0.0009</v>
      </c>
      <c r="E88" s="20">
        <v>0.0622</v>
      </c>
      <c r="F88" s="20">
        <v>0.0169</v>
      </c>
      <c r="G88" s="37">
        <v>4937</v>
      </c>
      <c r="H88" s="20">
        <v>0.0048</v>
      </c>
      <c r="I88" s="20">
        <v>0.0001</v>
      </c>
      <c r="J88" s="20">
        <v>0.0278</v>
      </c>
      <c r="K88" s="15">
        <v>2.5908</v>
      </c>
      <c r="L88" s="38">
        <v>-0.0056</v>
      </c>
      <c r="M88" s="38">
        <v>0.0621</v>
      </c>
    </row>
    <row r="89" spans="1:13" ht="12.75">
      <c r="A89" s="16">
        <v>4</v>
      </c>
      <c r="B89" s="36" t="s">
        <v>223</v>
      </c>
      <c r="C89" s="18">
        <v>13023.73</v>
      </c>
      <c r="D89" s="20">
        <v>-0.0255</v>
      </c>
      <c r="E89" s="20">
        <v>0.0938</v>
      </c>
      <c r="F89" s="20">
        <v>0.0172</v>
      </c>
      <c r="G89" s="37">
        <v>4448</v>
      </c>
      <c r="H89" s="20">
        <v>-0.0192</v>
      </c>
      <c r="I89" s="20">
        <v>0.0358</v>
      </c>
      <c r="J89" s="20">
        <v>0.0251</v>
      </c>
      <c r="K89" s="15">
        <v>2.9282</v>
      </c>
      <c r="L89" s="38">
        <v>-0.0063</v>
      </c>
      <c r="M89" s="38">
        <v>0.056</v>
      </c>
    </row>
    <row r="90" spans="1:13" ht="12.75">
      <c r="A90" s="16">
        <v>5</v>
      </c>
      <c r="B90" s="36" t="s">
        <v>224</v>
      </c>
      <c r="C90" s="18">
        <v>13154.62</v>
      </c>
      <c r="D90" s="20">
        <v>-0.0058</v>
      </c>
      <c r="E90" s="20">
        <v>0.0979</v>
      </c>
      <c r="F90" s="20">
        <v>0.0174</v>
      </c>
      <c r="G90" s="37">
        <v>10765</v>
      </c>
      <c r="H90" s="20">
        <v>0.0125</v>
      </c>
      <c r="I90" s="20">
        <v>0.0419</v>
      </c>
      <c r="J90" s="20">
        <v>0.0606</v>
      </c>
      <c r="K90" s="15">
        <v>1.222</v>
      </c>
      <c r="L90" s="38">
        <v>-0.0181</v>
      </c>
      <c r="M90" s="38">
        <v>0.0537</v>
      </c>
    </row>
    <row r="91" spans="1:13" ht="12.75">
      <c r="A91" s="16">
        <v>6</v>
      </c>
      <c r="B91" s="36" t="s">
        <v>225</v>
      </c>
      <c r="C91" s="18">
        <v>5717.27</v>
      </c>
      <c r="D91" s="20">
        <v>-0.0364</v>
      </c>
      <c r="E91" s="20">
        <v>0.0318</v>
      </c>
      <c r="F91" s="20">
        <v>0.0075</v>
      </c>
      <c r="G91" s="37">
        <v>2716</v>
      </c>
      <c r="H91" s="20">
        <v>-0.0118</v>
      </c>
      <c r="I91" s="20">
        <v>-0.0093</v>
      </c>
      <c r="J91" s="20">
        <v>0.0153</v>
      </c>
      <c r="K91" s="15">
        <v>2.1052</v>
      </c>
      <c r="L91" s="38">
        <v>-0.0248</v>
      </c>
      <c r="M91" s="38">
        <v>0.0415</v>
      </c>
    </row>
    <row r="92" spans="1:13" ht="12.75">
      <c r="A92" s="16">
        <v>7</v>
      </c>
      <c r="B92" s="36" t="s">
        <v>226</v>
      </c>
      <c r="C92" s="18">
        <v>2733.54</v>
      </c>
      <c r="D92" s="20">
        <v>0.0839</v>
      </c>
      <c r="E92" s="20">
        <v>0.361</v>
      </c>
      <c r="F92" s="20">
        <v>0.0036</v>
      </c>
      <c r="G92" s="15">
        <v>264</v>
      </c>
      <c r="H92" s="20">
        <v>0.1109</v>
      </c>
      <c r="I92" s="20">
        <v>0.3168</v>
      </c>
      <c r="J92" s="20">
        <v>0.0015</v>
      </c>
      <c r="K92" s="15">
        <v>10.3635</v>
      </c>
      <c r="L92" s="38">
        <v>-0.0242</v>
      </c>
      <c r="M92" s="38">
        <v>0.0336</v>
      </c>
    </row>
    <row r="93" spans="1:13" ht="12.75">
      <c r="A93" s="16">
        <v>8</v>
      </c>
      <c r="B93" s="36" t="s">
        <v>227</v>
      </c>
      <c r="C93" s="18">
        <v>2212.52</v>
      </c>
      <c r="D93" s="20">
        <v>-0.0268</v>
      </c>
      <c r="E93" s="20">
        <v>0.0485</v>
      </c>
      <c r="F93" s="20">
        <v>0.0029</v>
      </c>
      <c r="G93" s="37">
        <v>1336</v>
      </c>
      <c r="H93" s="20">
        <v>-0.0044</v>
      </c>
      <c r="I93" s="20">
        <v>0.0195</v>
      </c>
      <c r="J93" s="20">
        <v>0.0075</v>
      </c>
      <c r="K93" s="15">
        <v>1.6562</v>
      </c>
      <c r="L93" s="38">
        <v>-0.0225</v>
      </c>
      <c r="M93" s="38">
        <v>0.0285</v>
      </c>
    </row>
    <row r="94" spans="1:13" ht="12.75">
      <c r="A94" s="16">
        <v>9</v>
      </c>
      <c r="B94" s="36" t="s">
        <v>228</v>
      </c>
      <c r="C94" s="18">
        <v>21930.48</v>
      </c>
      <c r="D94" s="20">
        <v>-0.0139</v>
      </c>
      <c r="E94" s="20">
        <v>0.0174</v>
      </c>
      <c r="F94" s="20">
        <v>0.0289</v>
      </c>
      <c r="G94" s="37">
        <v>5858</v>
      </c>
      <c r="H94" s="20">
        <v>0.0078</v>
      </c>
      <c r="I94" s="20">
        <v>-0.0091</v>
      </c>
      <c r="J94" s="20">
        <v>0.033</v>
      </c>
      <c r="K94" s="15">
        <v>3.7436</v>
      </c>
      <c r="L94" s="38">
        <v>-0.0216</v>
      </c>
      <c r="M94" s="38">
        <v>0.0268</v>
      </c>
    </row>
    <row r="95" spans="1:13" ht="12.75">
      <c r="A95" s="16">
        <v>10</v>
      </c>
      <c r="B95" s="36" t="s">
        <v>229</v>
      </c>
      <c r="C95" s="18">
        <v>23735.66</v>
      </c>
      <c r="D95" s="20">
        <v>-0.0053</v>
      </c>
      <c r="E95" s="20">
        <v>0.2539</v>
      </c>
      <c r="F95" s="20">
        <v>0.0313</v>
      </c>
      <c r="G95" s="37">
        <v>13624</v>
      </c>
      <c r="H95" s="20">
        <v>0.0014</v>
      </c>
      <c r="I95" s="20">
        <v>0.222</v>
      </c>
      <c r="J95" s="20">
        <v>0.0768</v>
      </c>
      <c r="K95" s="15">
        <v>1.7422</v>
      </c>
      <c r="L95" s="38">
        <v>-0.0068</v>
      </c>
      <c r="M95" s="38">
        <v>0.026</v>
      </c>
    </row>
    <row r="96" spans="1:13" ht="12.75">
      <c r="A96" s="16">
        <v>11</v>
      </c>
      <c r="B96" s="36" t="s">
        <v>230</v>
      </c>
      <c r="C96" s="18">
        <v>2318.46</v>
      </c>
      <c r="D96" s="20">
        <v>0.006</v>
      </c>
      <c r="E96" s="20">
        <v>0.1491</v>
      </c>
      <c r="F96" s="20">
        <v>0.0031</v>
      </c>
      <c r="G96" s="37">
        <v>1139</v>
      </c>
      <c r="H96" s="20">
        <v>0.0113</v>
      </c>
      <c r="I96" s="20">
        <v>0.1258</v>
      </c>
      <c r="J96" s="20">
        <v>0.0064</v>
      </c>
      <c r="K96" s="15">
        <v>2.0354</v>
      </c>
      <c r="L96" s="38">
        <v>-0.0052</v>
      </c>
      <c r="M96" s="38">
        <v>0.0207</v>
      </c>
    </row>
    <row r="97" spans="1:13" ht="12.75">
      <c r="A97" s="16">
        <v>12</v>
      </c>
      <c r="B97" s="36" t="s">
        <v>231</v>
      </c>
      <c r="C97" s="18">
        <v>9451.44</v>
      </c>
      <c r="D97" s="20">
        <v>-0.0134</v>
      </c>
      <c r="E97" s="20">
        <v>0.1088</v>
      </c>
      <c r="F97" s="20">
        <v>0.0125</v>
      </c>
      <c r="G97" s="37">
        <v>4167</v>
      </c>
      <c r="H97" s="20">
        <v>-0.0065</v>
      </c>
      <c r="I97" s="20">
        <v>0.0863</v>
      </c>
      <c r="J97" s="20">
        <v>0.0235</v>
      </c>
      <c r="K97" s="15">
        <v>2.2683</v>
      </c>
      <c r="L97" s="38">
        <v>-0.0069</v>
      </c>
      <c r="M97" s="38">
        <v>0.0207</v>
      </c>
    </row>
    <row r="98" spans="1:13" ht="12.75">
      <c r="A98" s="16">
        <v>13</v>
      </c>
      <c r="B98" s="36" t="s">
        <v>232</v>
      </c>
      <c r="C98" s="18">
        <v>11605.74</v>
      </c>
      <c r="D98" s="20">
        <v>-0.0076</v>
      </c>
      <c r="E98" s="20">
        <v>0.1181</v>
      </c>
      <c r="F98" s="20">
        <v>0.0153</v>
      </c>
      <c r="G98" s="37">
        <v>4239</v>
      </c>
      <c r="H98" s="20">
        <v>0.0101</v>
      </c>
      <c r="I98" s="20">
        <v>0.0967</v>
      </c>
      <c r="J98" s="20">
        <v>0.0239</v>
      </c>
      <c r="K98" s="15">
        <v>2.738</v>
      </c>
      <c r="L98" s="38">
        <v>-0.0175</v>
      </c>
      <c r="M98" s="38">
        <v>0.0194</v>
      </c>
    </row>
    <row r="99" spans="1:13" ht="12.75">
      <c r="A99" s="16">
        <v>14</v>
      </c>
      <c r="B99" s="36" t="s">
        <v>233</v>
      </c>
      <c r="C99" s="18">
        <v>29549.5</v>
      </c>
      <c r="D99" s="20">
        <v>0.034</v>
      </c>
      <c r="E99" s="20">
        <v>-0.023</v>
      </c>
      <c r="F99" s="20">
        <v>0.039</v>
      </c>
      <c r="G99" s="37">
        <v>14040</v>
      </c>
      <c r="H99" s="20">
        <v>0.0427</v>
      </c>
      <c r="I99" s="20">
        <v>-0.0402</v>
      </c>
      <c r="J99" s="20">
        <v>0.0791</v>
      </c>
      <c r="K99" s="15">
        <v>2.1046</v>
      </c>
      <c r="L99" s="38">
        <v>-0.0083</v>
      </c>
      <c r="M99" s="38">
        <v>0.0179</v>
      </c>
    </row>
    <row r="100" spans="1:13" ht="12.75">
      <c r="A100" s="16">
        <v>15</v>
      </c>
      <c r="B100" s="36" t="s">
        <v>234</v>
      </c>
      <c r="C100" s="18">
        <v>35647.37</v>
      </c>
      <c r="D100" s="20">
        <v>-0.0223</v>
      </c>
      <c r="E100" s="20">
        <v>0.1555</v>
      </c>
      <c r="F100" s="20">
        <v>0.047</v>
      </c>
      <c r="G100" s="37">
        <v>13021</v>
      </c>
      <c r="H100" s="20">
        <v>-0.0059</v>
      </c>
      <c r="I100" s="20">
        <v>0.1363</v>
      </c>
      <c r="J100" s="20">
        <v>0.0734</v>
      </c>
      <c r="K100" s="15">
        <v>2.7376</v>
      </c>
      <c r="L100" s="38">
        <v>-0.0165</v>
      </c>
      <c r="M100" s="38">
        <v>0.0169</v>
      </c>
    </row>
    <row r="101" spans="1:13" ht="12.75">
      <c r="A101" s="16">
        <v>16</v>
      </c>
      <c r="B101" s="36" t="s">
        <v>235</v>
      </c>
      <c r="C101" s="18">
        <v>15863.9</v>
      </c>
      <c r="D101" s="20">
        <v>-0.0114</v>
      </c>
      <c r="E101" s="20">
        <v>0.0346</v>
      </c>
      <c r="F101" s="20">
        <v>0.0209</v>
      </c>
      <c r="G101" s="37">
        <v>6859</v>
      </c>
      <c r="H101" s="20">
        <v>0.0049</v>
      </c>
      <c r="I101" s="20">
        <v>0.018</v>
      </c>
      <c r="J101" s="20">
        <v>0.0386</v>
      </c>
      <c r="K101" s="15">
        <v>2.3128</v>
      </c>
      <c r="L101" s="38">
        <v>-0.0163</v>
      </c>
      <c r="M101" s="38">
        <v>0.0163</v>
      </c>
    </row>
    <row r="102" spans="1:13" ht="12.75">
      <c r="A102" s="16">
        <v>17</v>
      </c>
      <c r="B102" s="36" t="s">
        <v>236</v>
      </c>
      <c r="C102" s="18">
        <v>6586.76</v>
      </c>
      <c r="D102" s="20">
        <v>-0.0175</v>
      </c>
      <c r="E102" s="20">
        <v>0.3621</v>
      </c>
      <c r="F102" s="20">
        <v>0.0087</v>
      </c>
      <c r="G102" s="15">
        <v>515</v>
      </c>
      <c r="H102" s="20">
        <v>-0.0025</v>
      </c>
      <c r="I102" s="20">
        <v>0.3454</v>
      </c>
      <c r="J102" s="20">
        <v>0.0029</v>
      </c>
      <c r="K102" s="15">
        <v>12.7924</v>
      </c>
      <c r="L102" s="38">
        <v>-0.015</v>
      </c>
      <c r="M102" s="38">
        <v>0.0124</v>
      </c>
    </row>
    <row r="103" spans="1:13" ht="12.75">
      <c r="A103" s="16">
        <v>18</v>
      </c>
      <c r="B103" s="36" t="s">
        <v>237</v>
      </c>
      <c r="C103" s="18">
        <v>8070.95</v>
      </c>
      <c r="D103" s="20">
        <v>-0.0486</v>
      </c>
      <c r="E103" s="20">
        <v>0.383</v>
      </c>
      <c r="F103" s="20">
        <v>0.0106</v>
      </c>
      <c r="G103" s="37">
        <v>2791</v>
      </c>
      <c r="H103" s="20">
        <v>-0.0273</v>
      </c>
      <c r="I103" s="20">
        <v>0.3729</v>
      </c>
      <c r="J103" s="20">
        <v>0.0157</v>
      </c>
      <c r="K103" s="15">
        <v>2.8921</v>
      </c>
      <c r="L103" s="38">
        <v>-0.0219</v>
      </c>
      <c r="M103" s="38">
        <v>0.0073</v>
      </c>
    </row>
    <row r="104" spans="1:13" ht="12.75">
      <c r="A104" s="16">
        <v>19</v>
      </c>
      <c r="B104" s="36" t="s">
        <v>238</v>
      </c>
      <c r="C104" s="18">
        <v>5028.16</v>
      </c>
      <c r="D104" s="20">
        <v>-0.0024</v>
      </c>
      <c r="E104" s="20">
        <v>0.0149</v>
      </c>
      <c r="F104" s="20">
        <v>0.0066</v>
      </c>
      <c r="G104" s="37">
        <v>1351</v>
      </c>
      <c r="H104" s="20">
        <v>-0.0029</v>
      </c>
      <c r="I104" s="20">
        <v>0.0075</v>
      </c>
      <c r="J104" s="20">
        <v>0.0076</v>
      </c>
      <c r="K104" s="15">
        <v>3.7226</v>
      </c>
      <c r="L104" s="38">
        <v>0.0004</v>
      </c>
      <c r="M104" s="38">
        <v>0.0073</v>
      </c>
    </row>
    <row r="105" spans="1:13" ht="12.75">
      <c r="A105" s="16">
        <v>20</v>
      </c>
      <c r="B105" s="36" t="s">
        <v>239</v>
      </c>
      <c r="C105" s="18">
        <v>2144.82</v>
      </c>
      <c r="D105" s="20">
        <v>0.1449</v>
      </c>
      <c r="E105" s="20">
        <v>0.0781</v>
      </c>
      <c r="F105" s="20">
        <v>0.0028</v>
      </c>
      <c r="G105" s="37">
        <v>1355</v>
      </c>
      <c r="H105" s="20">
        <v>0.1565</v>
      </c>
      <c r="I105" s="20">
        <v>0.0735</v>
      </c>
      <c r="J105" s="20">
        <v>0.0076</v>
      </c>
      <c r="K105" s="15">
        <v>1.5825</v>
      </c>
      <c r="L105" s="38">
        <v>-0.01</v>
      </c>
      <c r="M105" s="38">
        <v>0.0043</v>
      </c>
    </row>
    <row r="106" spans="1:13" ht="12.75">
      <c r="A106" s="16">
        <v>21</v>
      </c>
      <c r="B106" s="36" t="s">
        <v>240</v>
      </c>
      <c r="C106" s="18">
        <v>1633.33</v>
      </c>
      <c r="D106" s="20">
        <v>-0.011</v>
      </c>
      <c r="E106" s="20">
        <v>-0.0014</v>
      </c>
      <c r="F106" s="20">
        <v>0.0022</v>
      </c>
      <c r="G106" s="15">
        <v>779</v>
      </c>
      <c r="H106" s="20">
        <v>-0.0062</v>
      </c>
      <c r="I106" s="20">
        <v>-0.005</v>
      </c>
      <c r="J106" s="20">
        <v>0.0044</v>
      </c>
      <c r="K106" s="15">
        <v>2.0974</v>
      </c>
      <c r="L106" s="38">
        <v>-0.0048</v>
      </c>
      <c r="M106" s="38">
        <v>0.0036</v>
      </c>
    </row>
    <row r="107" spans="1:13" ht="12.75">
      <c r="A107" s="16">
        <v>22</v>
      </c>
      <c r="B107" s="36" t="s">
        <v>241</v>
      </c>
      <c r="C107" s="18">
        <v>5962.69</v>
      </c>
      <c r="D107" s="20">
        <v>-0.0036</v>
      </c>
      <c r="E107" s="20">
        <v>0.0014</v>
      </c>
      <c r="F107" s="20">
        <v>0.0079</v>
      </c>
      <c r="G107" s="37">
        <v>1373</v>
      </c>
      <c r="H107" s="20">
        <v>-0.0026</v>
      </c>
      <c r="I107" s="20">
        <v>-0.0019</v>
      </c>
      <c r="J107" s="20">
        <v>0.0077</v>
      </c>
      <c r="K107" s="15">
        <v>4.3442</v>
      </c>
      <c r="L107" s="38">
        <v>-0.001</v>
      </c>
      <c r="M107" s="38">
        <v>0.0033</v>
      </c>
    </row>
    <row r="108" spans="1:13" ht="12.75">
      <c r="A108" s="16">
        <v>23</v>
      </c>
      <c r="B108" s="36" t="s">
        <v>242</v>
      </c>
      <c r="C108" s="18">
        <v>1978.67</v>
      </c>
      <c r="D108" s="20">
        <v>-0.0097</v>
      </c>
      <c r="E108" s="20">
        <v>0.0233</v>
      </c>
      <c r="F108" s="20">
        <v>0.0026</v>
      </c>
      <c r="G108" s="15">
        <v>608</v>
      </c>
      <c r="H108" s="20">
        <v>0.001</v>
      </c>
      <c r="I108" s="20">
        <v>0.02</v>
      </c>
      <c r="J108" s="20">
        <v>0.0034</v>
      </c>
      <c r="K108" s="15">
        <v>3.2547</v>
      </c>
      <c r="L108" s="38">
        <v>-0.0107</v>
      </c>
      <c r="M108" s="38">
        <v>0.0032</v>
      </c>
    </row>
    <row r="109" spans="1:13" ht="12.75">
      <c r="A109" s="16">
        <v>24</v>
      </c>
      <c r="B109" s="36" t="s">
        <v>243</v>
      </c>
      <c r="C109" s="18">
        <v>20507.42</v>
      </c>
      <c r="D109" s="20">
        <v>-0.0192</v>
      </c>
      <c r="E109" s="20">
        <v>0.4214</v>
      </c>
      <c r="F109" s="20">
        <v>0.0271</v>
      </c>
      <c r="G109" s="37">
        <v>2459</v>
      </c>
      <c r="H109" s="20">
        <v>0.0009</v>
      </c>
      <c r="I109" s="20">
        <v>0.4184</v>
      </c>
      <c r="J109" s="20">
        <v>0.0139</v>
      </c>
      <c r="K109" s="15">
        <v>8.3383</v>
      </c>
      <c r="L109" s="38">
        <v>-0.0201</v>
      </c>
      <c r="M109" s="38">
        <v>0.0021</v>
      </c>
    </row>
    <row r="110" spans="1:13" ht="12.75">
      <c r="A110" s="16">
        <v>25</v>
      </c>
      <c r="B110" s="36" t="s">
        <v>244</v>
      </c>
      <c r="C110" s="18">
        <v>10077.8</v>
      </c>
      <c r="D110" s="20">
        <v>-0.0129</v>
      </c>
      <c r="E110" s="20">
        <v>0.2155</v>
      </c>
      <c r="F110" s="20">
        <v>0.0133</v>
      </c>
      <c r="G110" s="15">
        <v>777</v>
      </c>
      <c r="H110" s="20">
        <v>-0.006</v>
      </c>
      <c r="I110" s="20">
        <v>0.2153</v>
      </c>
      <c r="J110" s="20">
        <v>0.0044</v>
      </c>
      <c r="K110" s="15">
        <v>12.9665</v>
      </c>
      <c r="L110" s="38">
        <v>-0.0069</v>
      </c>
      <c r="M110" s="38">
        <v>0.0002</v>
      </c>
    </row>
    <row r="111" spans="1:13" ht="12.75">
      <c r="A111" s="16">
        <v>26</v>
      </c>
      <c r="B111" s="36" t="s">
        <v>245</v>
      </c>
      <c r="C111" s="18">
        <v>2499.84</v>
      </c>
      <c r="D111" s="20">
        <v>0.0156</v>
      </c>
      <c r="E111" s="20">
        <v>0.2335</v>
      </c>
      <c r="F111" s="20">
        <v>0.0033</v>
      </c>
      <c r="G111" s="15">
        <v>247</v>
      </c>
      <c r="H111" s="20">
        <v>0.0023</v>
      </c>
      <c r="I111" s="20">
        <v>0.2336</v>
      </c>
      <c r="J111" s="20">
        <v>0.0014</v>
      </c>
      <c r="K111" s="15">
        <v>10.1313</v>
      </c>
      <c r="L111" s="38">
        <v>0.0133</v>
      </c>
      <c r="M111" s="38">
        <v>-0.0001</v>
      </c>
    </row>
    <row r="112" spans="1:13" ht="12.75">
      <c r="A112" s="16">
        <v>27</v>
      </c>
      <c r="B112" s="36" t="s">
        <v>246</v>
      </c>
      <c r="C112" s="18">
        <v>4591.93</v>
      </c>
      <c r="D112" s="20">
        <v>-0.0322</v>
      </c>
      <c r="E112" s="20">
        <v>-0.0983</v>
      </c>
      <c r="F112" s="20">
        <v>0.0061</v>
      </c>
      <c r="G112" s="37">
        <v>3304</v>
      </c>
      <c r="H112" s="20">
        <v>-0.0032</v>
      </c>
      <c r="I112" s="20">
        <v>-0.0973</v>
      </c>
      <c r="J112" s="20">
        <v>0.0186</v>
      </c>
      <c r="K112" s="15">
        <v>1.39</v>
      </c>
      <c r="L112" s="38">
        <v>-0.0291</v>
      </c>
      <c r="M112" s="38">
        <v>-0.0011</v>
      </c>
    </row>
    <row r="113" spans="1:13" ht="12.75">
      <c r="A113" s="16">
        <v>28</v>
      </c>
      <c r="B113" s="36" t="s">
        <v>247</v>
      </c>
      <c r="C113" s="18">
        <v>4585.95</v>
      </c>
      <c r="D113" s="20">
        <v>0.0037</v>
      </c>
      <c r="E113" s="20">
        <v>0.0471</v>
      </c>
      <c r="F113" s="20">
        <v>0.0061</v>
      </c>
      <c r="G113" s="37">
        <v>4459</v>
      </c>
      <c r="H113" s="20">
        <v>-0.0116</v>
      </c>
      <c r="I113" s="20">
        <v>0.0509</v>
      </c>
      <c r="J113" s="20">
        <v>0.0251</v>
      </c>
      <c r="K113" s="15">
        <v>1.0284</v>
      </c>
      <c r="L113" s="38">
        <v>0.0155</v>
      </c>
      <c r="M113" s="38">
        <v>-0.0036</v>
      </c>
    </row>
    <row r="114" spans="1:13" ht="12.75">
      <c r="A114" s="16">
        <v>29</v>
      </c>
      <c r="B114" s="36" t="s">
        <v>248</v>
      </c>
      <c r="C114" s="18">
        <v>11138.72</v>
      </c>
      <c r="D114" s="20">
        <v>-0.0451</v>
      </c>
      <c r="E114" s="20">
        <v>0.0287</v>
      </c>
      <c r="F114" s="20">
        <v>0.0147</v>
      </c>
      <c r="G114" s="37">
        <v>4939</v>
      </c>
      <c r="H114" s="20">
        <v>0.0019</v>
      </c>
      <c r="I114" s="20">
        <v>0.0434</v>
      </c>
      <c r="J114" s="20">
        <v>0.0278</v>
      </c>
      <c r="K114" s="15">
        <v>2.2552</v>
      </c>
      <c r="L114" s="38">
        <v>-0.0469</v>
      </c>
      <c r="M114" s="38">
        <v>-0.014</v>
      </c>
    </row>
    <row r="115" spans="1:13" ht="12.75">
      <c r="A115" s="16">
        <v>30</v>
      </c>
      <c r="B115" s="36" t="s">
        <v>249</v>
      </c>
      <c r="C115" s="18">
        <v>5644.06</v>
      </c>
      <c r="D115" s="20">
        <v>0</v>
      </c>
      <c r="E115" s="20">
        <v>1.6507</v>
      </c>
      <c r="F115" s="20">
        <v>0.0074</v>
      </c>
      <c r="G115" s="15">
        <v>569</v>
      </c>
      <c r="H115" s="20">
        <v>0.0078</v>
      </c>
      <c r="I115" s="20">
        <v>1.7063</v>
      </c>
      <c r="J115" s="20">
        <v>0.0032</v>
      </c>
      <c r="K115" s="15">
        <v>9.9143</v>
      </c>
      <c r="L115" s="38">
        <v>-0.0077</v>
      </c>
      <c r="M115" s="38">
        <v>-0.0205</v>
      </c>
    </row>
    <row r="116" spans="1:13" ht="12.75">
      <c r="A116" s="16">
        <v>31</v>
      </c>
      <c r="B116" s="36" t="s">
        <v>250</v>
      </c>
      <c r="C116" s="18">
        <v>3241.12</v>
      </c>
      <c r="D116" s="20">
        <v>0.1618</v>
      </c>
      <c r="E116" s="20">
        <v>-0.0339</v>
      </c>
      <c r="F116" s="20">
        <v>0.0043</v>
      </c>
      <c r="G116" s="37">
        <v>1880</v>
      </c>
      <c r="H116" s="20">
        <v>0.1406</v>
      </c>
      <c r="I116" s="20">
        <v>-0.0118</v>
      </c>
      <c r="J116" s="20">
        <v>0.0106</v>
      </c>
      <c r="K116" s="15">
        <v>1.7236</v>
      </c>
      <c r="L116" s="38">
        <v>0.0186</v>
      </c>
      <c r="M116" s="38">
        <v>-0.0223</v>
      </c>
    </row>
    <row r="117" spans="1:13" ht="12.75">
      <c r="A117" s="16">
        <v>32</v>
      </c>
      <c r="B117" s="36" t="s">
        <v>251</v>
      </c>
      <c r="C117" s="18">
        <v>12964.44</v>
      </c>
      <c r="D117" s="20">
        <v>-0.0231</v>
      </c>
      <c r="E117" s="20">
        <v>-0.0435</v>
      </c>
      <c r="F117" s="20">
        <v>0.0171</v>
      </c>
      <c r="G117" s="37">
        <v>2336</v>
      </c>
      <c r="H117" s="20">
        <v>0</v>
      </c>
      <c r="I117" s="20">
        <v>-0.0173</v>
      </c>
      <c r="J117" s="20">
        <v>0.0132</v>
      </c>
      <c r="K117" s="15">
        <v>5.5509</v>
      </c>
      <c r="L117" s="38">
        <v>-0.023</v>
      </c>
      <c r="M117" s="38">
        <v>-0.0267</v>
      </c>
    </row>
    <row r="118" spans="1:13" ht="12.75">
      <c r="A118" s="16">
        <v>33</v>
      </c>
      <c r="B118" s="36" t="s">
        <v>252</v>
      </c>
      <c r="C118" s="18">
        <v>8526.24</v>
      </c>
      <c r="D118" s="20">
        <v>-0.0398</v>
      </c>
      <c r="E118" s="20">
        <v>-0.0977</v>
      </c>
      <c r="F118" s="20">
        <v>0.0112</v>
      </c>
      <c r="G118" s="37">
        <v>1617</v>
      </c>
      <c r="H118" s="20">
        <v>-0.0111</v>
      </c>
      <c r="I118" s="20">
        <v>-0.0726</v>
      </c>
      <c r="J118" s="20">
        <v>0.0091</v>
      </c>
      <c r="K118" s="15">
        <v>5.2722</v>
      </c>
      <c r="L118" s="38">
        <v>-0.029</v>
      </c>
      <c r="M118" s="38">
        <v>-0.0271</v>
      </c>
    </row>
    <row r="119" spans="1:13" ht="12.75">
      <c r="A119" s="16">
        <v>34</v>
      </c>
      <c r="B119" s="36" t="s">
        <v>253</v>
      </c>
      <c r="C119" s="18">
        <v>39054.4</v>
      </c>
      <c r="D119" s="20">
        <v>0.0165</v>
      </c>
      <c r="E119" s="20">
        <v>-0.0397</v>
      </c>
      <c r="F119" s="20">
        <v>0.0515</v>
      </c>
      <c r="G119" s="37">
        <v>13458</v>
      </c>
      <c r="H119" s="20">
        <v>0.0006</v>
      </c>
      <c r="I119" s="20">
        <v>-0.0121</v>
      </c>
      <c r="J119" s="20">
        <v>0.0758</v>
      </c>
      <c r="K119" s="15">
        <v>2.902</v>
      </c>
      <c r="L119" s="38">
        <v>0.0158</v>
      </c>
      <c r="M119" s="38">
        <v>-0.0279</v>
      </c>
    </row>
    <row r="120" spans="1:13" ht="12.75">
      <c r="A120" s="16">
        <v>35</v>
      </c>
      <c r="B120" s="36" t="s">
        <v>254</v>
      </c>
      <c r="C120" s="18">
        <v>250589.62</v>
      </c>
      <c r="D120" s="20">
        <v>-0.0139</v>
      </c>
      <c r="E120" s="20">
        <v>0.6674</v>
      </c>
      <c r="F120" s="20">
        <v>0.3306</v>
      </c>
      <c r="G120" s="37">
        <v>25070</v>
      </c>
      <c r="H120" s="20">
        <v>-0.0054</v>
      </c>
      <c r="I120" s="20">
        <v>0.7497</v>
      </c>
      <c r="J120" s="20">
        <v>0.1412</v>
      </c>
      <c r="K120" s="15">
        <v>9.9956</v>
      </c>
      <c r="L120" s="38">
        <v>-0.0086</v>
      </c>
      <c r="M120" s="38">
        <v>-0.047</v>
      </c>
    </row>
    <row r="121" spans="1:13" ht="12.75">
      <c r="A121" s="16">
        <v>36</v>
      </c>
      <c r="B121" s="36" t="s">
        <v>255</v>
      </c>
      <c r="C121" s="18">
        <v>99699.96</v>
      </c>
      <c r="D121" s="20">
        <v>-0.0248</v>
      </c>
      <c r="E121" s="20">
        <v>-0.1301</v>
      </c>
      <c r="F121" s="20">
        <v>0.1315</v>
      </c>
      <c r="G121" s="37">
        <v>10698</v>
      </c>
      <c r="H121" s="20">
        <v>-0.0076</v>
      </c>
      <c r="I121" s="20">
        <v>-0.0694</v>
      </c>
      <c r="J121" s="20">
        <v>0.0603</v>
      </c>
      <c r="K121" s="15">
        <v>9.3198</v>
      </c>
      <c r="L121" s="38">
        <v>-0.0174</v>
      </c>
      <c r="M121" s="38">
        <v>-0.0653</v>
      </c>
    </row>
    <row r="122" spans="1:13" ht="12.75">
      <c r="A122" s="16">
        <v>37</v>
      </c>
      <c r="B122" s="36" t="s">
        <v>256</v>
      </c>
      <c r="C122" s="18">
        <v>5383.23</v>
      </c>
      <c r="D122" s="20">
        <v>0.1811</v>
      </c>
      <c r="E122" s="20">
        <v>-0.0032</v>
      </c>
      <c r="F122" s="20">
        <v>0.0071</v>
      </c>
      <c r="G122" s="37">
        <v>1546</v>
      </c>
      <c r="H122" s="20">
        <v>0.209</v>
      </c>
      <c r="I122" s="20">
        <v>0.0889</v>
      </c>
      <c r="J122" s="20">
        <v>0.0087</v>
      </c>
      <c r="K122" s="15">
        <v>3.4813</v>
      </c>
      <c r="L122" s="38">
        <v>-0.0231</v>
      </c>
      <c r="M122" s="38">
        <v>-0.0845</v>
      </c>
    </row>
    <row r="123" spans="1:13" ht="12.75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3"/>
    </row>
    <row r="124" spans="1:13" ht="12.75">
      <c r="A124" s="39"/>
      <c r="B124" s="17" t="s">
        <v>43</v>
      </c>
      <c r="C124" s="19">
        <v>757912.11</v>
      </c>
      <c r="D124" s="21">
        <v>-0.0103</v>
      </c>
      <c r="E124" s="21">
        <v>0.2377</v>
      </c>
      <c r="F124" s="21">
        <v>1</v>
      </c>
      <c r="G124" s="40">
        <v>177499</v>
      </c>
      <c r="H124" s="21">
        <v>0.0088</v>
      </c>
      <c r="I124" s="21">
        <v>0.1396</v>
      </c>
      <c r="J124" s="21">
        <v>1</v>
      </c>
      <c r="K124" s="39"/>
      <c r="L124" s="21">
        <v>-0.0138</v>
      </c>
      <c r="M124" s="21">
        <v>0.0094</v>
      </c>
    </row>
    <row r="125" spans="1:13" ht="12.75">
      <c r="A125" s="99" t="s">
        <v>98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1"/>
      <c r="M125" s="20">
        <v>0.0094</v>
      </c>
    </row>
    <row r="128" spans="1:13" ht="12.75">
      <c r="A128" s="81" t="s">
        <v>257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3"/>
    </row>
    <row r="129" spans="1:13" ht="12.75">
      <c r="A129" s="96"/>
      <c r="B129" s="98"/>
      <c r="C129" s="81" t="s">
        <v>57</v>
      </c>
      <c r="D129" s="82"/>
      <c r="E129" s="82"/>
      <c r="F129" s="83"/>
      <c r="G129" s="81" t="s">
        <v>58</v>
      </c>
      <c r="H129" s="82"/>
      <c r="I129" s="82"/>
      <c r="J129" s="83"/>
      <c r="K129" s="81" t="s">
        <v>59</v>
      </c>
      <c r="L129" s="82"/>
      <c r="M129" s="83"/>
    </row>
    <row r="130" spans="1:13" ht="12.75">
      <c r="A130" s="103" t="s">
        <v>60</v>
      </c>
      <c r="B130" s="33" t="s">
        <v>61</v>
      </c>
      <c r="C130" s="105">
        <v>38135</v>
      </c>
      <c r="D130" s="103" t="s">
        <v>62</v>
      </c>
      <c r="E130" s="33" t="s">
        <v>63</v>
      </c>
      <c r="F130" s="33" t="s">
        <v>10</v>
      </c>
      <c r="G130" s="105">
        <v>38135</v>
      </c>
      <c r="H130" s="103" t="s">
        <v>62</v>
      </c>
      <c r="I130" s="33" t="s">
        <v>64</v>
      </c>
      <c r="J130" s="33" t="s">
        <v>10</v>
      </c>
      <c r="K130" s="105">
        <v>38135</v>
      </c>
      <c r="L130" s="103" t="s">
        <v>62</v>
      </c>
      <c r="M130" s="33" t="s">
        <v>8</v>
      </c>
    </row>
    <row r="131" spans="1:13" ht="12.75">
      <c r="A131" s="104"/>
      <c r="B131" s="34" t="s">
        <v>258</v>
      </c>
      <c r="C131" s="70"/>
      <c r="D131" s="104"/>
      <c r="E131" s="35">
        <v>37987</v>
      </c>
      <c r="F131" s="34" t="s">
        <v>11</v>
      </c>
      <c r="G131" s="70"/>
      <c r="H131" s="104"/>
      <c r="I131" s="35">
        <v>37987</v>
      </c>
      <c r="J131" s="34" t="s">
        <v>11</v>
      </c>
      <c r="K131" s="70"/>
      <c r="L131" s="104"/>
      <c r="M131" s="34" t="s">
        <v>66</v>
      </c>
    </row>
    <row r="132" spans="1:13" ht="12.75">
      <c r="A132" s="16">
        <v>1</v>
      </c>
      <c r="B132" s="36" t="s">
        <v>259</v>
      </c>
      <c r="C132" s="18">
        <v>2855.89</v>
      </c>
      <c r="D132" s="20">
        <v>-0.0098</v>
      </c>
      <c r="E132" s="20">
        <v>0.5331</v>
      </c>
      <c r="F132" s="20">
        <v>0.0564</v>
      </c>
      <c r="G132" s="15">
        <v>774</v>
      </c>
      <c r="H132" s="20">
        <v>0.0154</v>
      </c>
      <c r="I132" s="20">
        <v>0.379</v>
      </c>
      <c r="J132" s="20">
        <v>0.0338</v>
      </c>
      <c r="K132" s="15">
        <v>3.6919</v>
      </c>
      <c r="L132" s="38">
        <v>-0.0248</v>
      </c>
      <c r="M132" s="38">
        <v>0.1117</v>
      </c>
    </row>
    <row r="133" spans="1:13" ht="12.75">
      <c r="A133" s="16">
        <v>2</v>
      </c>
      <c r="B133" s="36" t="s">
        <v>260</v>
      </c>
      <c r="C133" s="18">
        <v>8098.43</v>
      </c>
      <c r="D133" s="20">
        <v>-0.0013</v>
      </c>
      <c r="E133" s="20">
        <v>-0.0092</v>
      </c>
      <c r="F133" s="20">
        <v>0.16</v>
      </c>
      <c r="G133" s="37">
        <v>1392</v>
      </c>
      <c r="H133" s="20">
        <v>-0.0006</v>
      </c>
      <c r="I133" s="20">
        <v>-0.0718</v>
      </c>
      <c r="J133" s="20">
        <v>0.0609</v>
      </c>
      <c r="K133" s="15">
        <v>5.8181</v>
      </c>
      <c r="L133" s="38">
        <v>-0.0007</v>
      </c>
      <c r="M133" s="38">
        <v>0.0675</v>
      </c>
    </row>
    <row r="134" spans="1:13" ht="12.75">
      <c r="A134" s="16">
        <v>3</v>
      </c>
      <c r="B134" s="36" t="s">
        <v>261</v>
      </c>
      <c r="C134" s="18">
        <v>2519.91</v>
      </c>
      <c r="D134" s="20">
        <v>-0.0317</v>
      </c>
      <c r="E134" s="20">
        <v>0.8885</v>
      </c>
      <c r="F134" s="20">
        <v>0.0498</v>
      </c>
      <c r="G134" s="37">
        <v>2068</v>
      </c>
      <c r="H134" s="20">
        <v>0.0224</v>
      </c>
      <c r="I134" s="20">
        <v>0.8001</v>
      </c>
      <c r="J134" s="20">
        <v>0.0905</v>
      </c>
      <c r="K134" s="15">
        <v>1.2184</v>
      </c>
      <c r="L134" s="38">
        <v>-0.0529</v>
      </c>
      <c r="M134" s="38">
        <v>0.0492</v>
      </c>
    </row>
    <row r="135" spans="1:13" ht="12.75">
      <c r="A135" s="16">
        <v>4</v>
      </c>
      <c r="B135" s="36" t="s">
        <v>262</v>
      </c>
      <c r="C135" s="18">
        <v>9875.07</v>
      </c>
      <c r="D135" s="20">
        <v>-0.0254</v>
      </c>
      <c r="E135" s="20">
        <v>-0.0204</v>
      </c>
      <c r="F135" s="20">
        <v>0.1951</v>
      </c>
      <c r="G135" s="37">
        <v>1472</v>
      </c>
      <c r="H135" s="20">
        <v>0</v>
      </c>
      <c r="I135" s="20">
        <v>-0.0556</v>
      </c>
      <c r="J135" s="20">
        <v>0.0644</v>
      </c>
      <c r="K135" s="15">
        <v>6.7089</v>
      </c>
      <c r="L135" s="38">
        <v>-0.0254</v>
      </c>
      <c r="M135" s="38">
        <v>0.0372</v>
      </c>
    </row>
    <row r="136" spans="1:13" ht="12.75">
      <c r="A136" s="16">
        <v>5</v>
      </c>
      <c r="B136" s="36" t="s">
        <v>263</v>
      </c>
      <c r="C136" s="15">
        <v>650.05</v>
      </c>
      <c r="D136" s="20">
        <v>-0.0147</v>
      </c>
      <c r="E136" s="20">
        <v>0.0199</v>
      </c>
      <c r="F136" s="20">
        <v>0.0128</v>
      </c>
      <c r="G136" s="15">
        <v>400</v>
      </c>
      <c r="H136" s="20">
        <v>0</v>
      </c>
      <c r="I136" s="20">
        <v>0</v>
      </c>
      <c r="J136" s="20">
        <v>0.0175</v>
      </c>
      <c r="K136" s="15">
        <v>1.6232</v>
      </c>
      <c r="L136" s="38">
        <v>-0.0147</v>
      </c>
      <c r="M136" s="38">
        <v>0.02</v>
      </c>
    </row>
    <row r="137" spans="1:13" ht="12.75">
      <c r="A137" s="16">
        <v>6</v>
      </c>
      <c r="B137" s="36" t="s">
        <v>264</v>
      </c>
      <c r="C137" s="18">
        <v>9553.67</v>
      </c>
      <c r="D137" s="20">
        <v>-0.0169</v>
      </c>
      <c r="E137" s="20">
        <v>0.0122</v>
      </c>
      <c r="F137" s="20">
        <v>0.1887</v>
      </c>
      <c r="G137" s="37">
        <v>5115</v>
      </c>
      <c r="H137" s="20">
        <v>-0.0005</v>
      </c>
      <c r="I137" s="20">
        <v>-0.007</v>
      </c>
      <c r="J137" s="20">
        <v>0.2238</v>
      </c>
      <c r="K137" s="15">
        <v>1.8679</v>
      </c>
      <c r="L137" s="38">
        <v>-0.0165</v>
      </c>
      <c r="M137" s="38">
        <v>0.0193</v>
      </c>
    </row>
    <row r="138" spans="1:13" ht="12.75">
      <c r="A138" s="16">
        <v>7</v>
      </c>
      <c r="B138" s="36" t="s">
        <v>265</v>
      </c>
      <c r="C138" s="18">
        <v>5612.27</v>
      </c>
      <c r="D138" s="20">
        <v>-0.0201</v>
      </c>
      <c r="E138" s="20">
        <v>0.0146</v>
      </c>
      <c r="F138" s="20">
        <v>0.1109</v>
      </c>
      <c r="G138" s="37">
        <v>3607</v>
      </c>
      <c r="H138" s="20">
        <v>0.0138</v>
      </c>
      <c r="I138" s="20">
        <v>-0.0035</v>
      </c>
      <c r="J138" s="20">
        <v>0.1578</v>
      </c>
      <c r="K138" s="15">
        <v>1.556</v>
      </c>
      <c r="L138" s="38">
        <v>-0.0334</v>
      </c>
      <c r="M138" s="38">
        <v>0.0181</v>
      </c>
    </row>
    <row r="139" spans="1:13" ht="12.75">
      <c r="A139" s="16">
        <v>8</v>
      </c>
      <c r="B139" s="36" t="s">
        <v>266</v>
      </c>
      <c r="C139" s="18">
        <v>4895.25</v>
      </c>
      <c r="D139" s="20">
        <v>-0.0279</v>
      </c>
      <c r="E139" s="20">
        <v>0.5321</v>
      </c>
      <c r="F139" s="20">
        <v>0.0967</v>
      </c>
      <c r="G139" s="37">
        <v>3284</v>
      </c>
      <c r="H139" s="20">
        <v>-0.0287</v>
      </c>
      <c r="I139" s="20">
        <v>0.5093</v>
      </c>
      <c r="J139" s="20">
        <v>0.1436</v>
      </c>
      <c r="K139" s="15">
        <v>1.4908</v>
      </c>
      <c r="L139" s="38">
        <v>0.0008</v>
      </c>
      <c r="M139" s="38">
        <v>0.0151</v>
      </c>
    </row>
    <row r="140" spans="1:13" ht="12.75">
      <c r="A140" s="16">
        <v>9</v>
      </c>
      <c r="B140" s="36" t="s">
        <v>267</v>
      </c>
      <c r="C140" s="18">
        <v>1870.93</v>
      </c>
      <c r="D140" s="20">
        <v>0.0276</v>
      </c>
      <c r="E140" s="20">
        <v>-0.1675</v>
      </c>
      <c r="F140" s="20">
        <v>0.037</v>
      </c>
      <c r="G140" s="15">
        <v>255</v>
      </c>
      <c r="H140" s="20">
        <v>0.0252</v>
      </c>
      <c r="I140" s="20">
        <v>-0.1678</v>
      </c>
      <c r="J140" s="20">
        <v>0.0112</v>
      </c>
      <c r="K140" s="15">
        <v>7.336</v>
      </c>
      <c r="L140" s="38">
        <v>0.0024</v>
      </c>
      <c r="M140" s="38">
        <v>0.0003</v>
      </c>
    </row>
    <row r="141" spans="1:13" ht="12.75">
      <c r="A141" s="16">
        <v>10</v>
      </c>
      <c r="B141" s="36" t="s">
        <v>268</v>
      </c>
      <c r="C141" s="18">
        <v>1542.74</v>
      </c>
      <c r="D141" s="20">
        <v>0.0024</v>
      </c>
      <c r="E141" s="20">
        <v>0.0893</v>
      </c>
      <c r="F141" s="20">
        <v>0.0305</v>
      </c>
      <c r="G141" s="15">
        <v>743</v>
      </c>
      <c r="H141" s="20">
        <v>0.0251</v>
      </c>
      <c r="I141" s="20">
        <v>0.0933</v>
      </c>
      <c r="J141" s="20">
        <v>0.0325</v>
      </c>
      <c r="K141" s="15">
        <v>2.0758</v>
      </c>
      <c r="L141" s="38">
        <v>-0.0221</v>
      </c>
      <c r="M141" s="38">
        <v>-0.0037</v>
      </c>
    </row>
    <row r="142" spans="1:13" ht="12.75">
      <c r="A142" s="16">
        <v>11</v>
      </c>
      <c r="B142" s="36" t="s">
        <v>269</v>
      </c>
      <c r="C142" s="18">
        <v>1064.24</v>
      </c>
      <c r="D142" s="20">
        <v>-0.0224</v>
      </c>
      <c r="E142" s="20">
        <v>-0.0186</v>
      </c>
      <c r="F142" s="20">
        <v>0.021</v>
      </c>
      <c r="G142" s="15">
        <v>426</v>
      </c>
      <c r="H142" s="20">
        <v>0</v>
      </c>
      <c r="I142" s="20">
        <v>-0.0006</v>
      </c>
      <c r="J142" s="20">
        <v>0.0186</v>
      </c>
      <c r="K142" s="15">
        <v>2.4987</v>
      </c>
      <c r="L142" s="38">
        <v>-0.0223</v>
      </c>
      <c r="M142" s="38">
        <v>-0.018</v>
      </c>
    </row>
    <row r="143" spans="1:13" ht="12.75">
      <c r="A143" s="16">
        <v>12</v>
      </c>
      <c r="B143" s="36" t="s">
        <v>270</v>
      </c>
      <c r="C143" s="15">
        <v>794.03</v>
      </c>
      <c r="D143" s="20">
        <v>-0.0288</v>
      </c>
      <c r="E143" s="20">
        <v>0.0767</v>
      </c>
      <c r="F143" s="20">
        <v>0.0157</v>
      </c>
      <c r="G143" s="15">
        <v>531</v>
      </c>
      <c r="H143" s="20">
        <v>-0.0131</v>
      </c>
      <c r="I143" s="20">
        <v>0.1088</v>
      </c>
      <c r="J143" s="20">
        <v>0.0232</v>
      </c>
      <c r="K143" s="15">
        <v>1.495</v>
      </c>
      <c r="L143" s="38">
        <v>-0.0159</v>
      </c>
      <c r="M143" s="38">
        <v>-0.029</v>
      </c>
    </row>
    <row r="144" spans="1:13" ht="12.75">
      <c r="A144" s="16">
        <v>13</v>
      </c>
      <c r="B144" s="36" t="s">
        <v>271</v>
      </c>
      <c r="C144" s="18">
        <v>1294</v>
      </c>
      <c r="D144" s="20">
        <v>-0.0108</v>
      </c>
      <c r="E144" s="20">
        <v>0.4787</v>
      </c>
      <c r="F144" s="20">
        <v>0.0256</v>
      </c>
      <c r="G144" s="37">
        <v>2792</v>
      </c>
      <c r="H144" s="20">
        <v>0</v>
      </c>
      <c r="I144" s="20">
        <v>0.5262</v>
      </c>
      <c r="J144" s="20">
        <v>0.1221</v>
      </c>
      <c r="K144" s="15">
        <v>0.4635</v>
      </c>
      <c r="L144" s="38">
        <v>-0.0109</v>
      </c>
      <c r="M144" s="38">
        <v>-0.0311</v>
      </c>
    </row>
    <row r="145" spans="1:13" ht="12.75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3"/>
    </row>
    <row r="146" spans="1:13" ht="12.75">
      <c r="A146" s="39"/>
      <c r="B146" s="17" t="s">
        <v>43</v>
      </c>
      <c r="C146" s="19">
        <v>50626.46</v>
      </c>
      <c r="D146" s="21">
        <v>-0.0159</v>
      </c>
      <c r="E146" s="21">
        <v>0.0861</v>
      </c>
      <c r="F146" s="21">
        <v>1</v>
      </c>
      <c r="G146" s="40">
        <v>22858</v>
      </c>
      <c r="H146" s="21">
        <v>0.001</v>
      </c>
      <c r="I146" s="21">
        <v>0.1524</v>
      </c>
      <c r="J146" s="21">
        <v>1</v>
      </c>
      <c r="K146" s="39"/>
      <c r="L146" s="21">
        <v>-0.0182</v>
      </c>
      <c r="M146" s="21">
        <v>0.0197</v>
      </c>
    </row>
    <row r="147" spans="1:13" ht="12.75">
      <c r="A147" s="99" t="s">
        <v>98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1"/>
      <c r="M147" s="20">
        <v>0.0197</v>
      </c>
    </row>
    <row r="149" spans="1:12" ht="12.75">
      <c r="A149" s="102" t="s">
        <v>44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ht="12.75">
      <c r="A150" s="102" t="s">
        <v>45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ht="12.75">
      <c r="A151" s="22"/>
    </row>
  </sheetData>
  <mergeCells count="48">
    <mergeCell ref="A1:M1"/>
    <mergeCell ref="A2:B2"/>
    <mergeCell ref="C2:F2"/>
    <mergeCell ref="G2:J2"/>
    <mergeCell ref="K2:M2"/>
    <mergeCell ref="H3:H4"/>
    <mergeCell ref="K3:K4"/>
    <mergeCell ref="L3:L4"/>
    <mergeCell ref="A72:M72"/>
    <mergeCell ref="A3:A4"/>
    <mergeCell ref="C3:C4"/>
    <mergeCell ref="D3:D4"/>
    <mergeCell ref="G3:G4"/>
    <mergeCell ref="A74:L74"/>
    <mergeCell ref="A76:H76"/>
    <mergeCell ref="C77:H77"/>
    <mergeCell ref="C78:H78"/>
    <mergeCell ref="H130:H131"/>
    <mergeCell ref="K130:K131"/>
    <mergeCell ref="L130:L131"/>
    <mergeCell ref="A82:M82"/>
    <mergeCell ref="A130:A131"/>
    <mergeCell ref="C130:C131"/>
    <mergeCell ref="D130:D131"/>
    <mergeCell ref="G130:G131"/>
    <mergeCell ref="K84:K85"/>
    <mergeCell ref="L84:L85"/>
    <mergeCell ref="A123:M123"/>
    <mergeCell ref="C79:H79"/>
    <mergeCell ref="A128:M128"/>
    <mergeCell ref="A129:B129"/>
    <mergeCell ref="C129:F129"/>
    <mergeCell ref="G129:J129"/>
    <mergeCell ref="K129:M129"/>
    <mergeCell ref="A125:L125"/>
    <mergeCell ref="A83:B83"/>
    <mergeCell ref="C83:F83"/>
    <mergeCell ref="A145:M145"/>
    <mergeCell ref="A147:L147"/>
    <mergeCell ref="A149:L149"/>
    <mergeCell ref="A150:L150"/>
    <mergeCell ref="G83:J83"/>
    <mergeCell ref="K83:M83"/>
    <mergeCell ref="A84:A85"/>
    <mergeCell ref="C84:C85"/>
    <mergeCell ref="D84:D85"/>
    <mergeCell ref="G84:G85"/>
    <mergeCell ref="H84:H85"/>
  </mergeCells>
  <printOptions/>
  <pageMargins left="0.35433070866141736" right="0.35433070866141736" top="0.3937007874015748" bottom="0.3937007874015748" header="0.31496062992125984" footer="0.31496062992125984"/>
  <pageSetup fitToHeight="4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60" workbookViewId="0" topLeftCell="B8">
      <selection activeCell="D58" sqref="D58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2812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5.28125" style="0" customWidth="1"/>
    <col min="9" max="9" width="10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272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6"/>
      <c r="B2" s="98"/>
      <c r="C2" s="81" t="s">
        <v>57</v>
      </c>
      <c r="D2" s="82"/>
      <c r="E2" s="82"/>
      <c r="F2" s="83"/>
      <c r="G2" s="81" t="s">
        <v>58</v>
      </c>
      <c r="H2" s="82"/>
      <c r="I2" s="82"/>
      <c r="J2" s="83"/>
      <c r="K2" s="81" t="s">
        <v>59</v>
      </c>
      <c r="L2" s="82"/>
      <c r="M2" s="83"/>
    </row>
    <row r="3" spans="1:13" ht="12.75">
      <c r="A3" s="103" t="s">
        <v>60</v>
      </c>
      <c r="B3" s="33" t="s">
        <v>61</v>
      </c>
      <c r="C3" s="105">
        <v>38135</v>
      </c>
      <c r="D3" s="103" t="s">
        <v>62</v>
      </c>
      <c r="E3" s="33" t="s">
        <v>63</v>
      </c>
      <c r="F3" s="33" t="s">
        <v>10</v>
      </c>
      <c r="G3" s="105">
        <v>38135</v>
      </c>
      <c r="H3" s="103" t="s">
        <v>62</v>
      </c>
      <c r="I3" s="33" t="s">
        <v>64</v>
      </c>
      <c r="J3" s="33" t="s">
        <v>10</v>
      </c>
      <c r="K3" s="105">
        <v>38135</v>
      </c>
      <c r="L3" s="103" t="s">
        <v>62</v>
      </c>
      <c r="M3" s="33" t="s">
        <v>8</v>
      </c>
    </row>
    <row r="4" spans="1:13" ht="12.75">
      <c r="A4" s="104"/>
      <c r="B4" s="34" t="s">
        <v>273</v>
      </c>
      <c r="C4" s="70"/>
      <c r="D4" s="104"/>
      <c r="E4" s="35">
        <v>37987</v>
      </c>
      <c r="F4" s="34" t="s">
        <v>11</v>
      </c>
      <c r="G4" s="70"/>
      <c r="H4" s="104"/>
      <c r="I4" s="35">
        <v>37987</v>
      </c>
      <c r="J4" s="34" t="s">
        <v>11</v>
      </c>
      <c r="K4" s="70"/>
      <c r="L4" s="104"/>
      <c r="M4" s="34" t="s">
        <v>66</v>
      </c>
    </row>
    <row r="5" spans="1:13" ht="12.75">
      <c r="A5" s="16">
        <v>1</v>
      </c>
      <c r="B5" s="36" t="s">
        <v>274</v>
      </c>
      <c r="C5" s="18">
        <v>359687.68</v>
      </c>
      <c r="D5" s="20">
        <v>0.0024</v>
      </c>
      <c r="E5" s="20">
        <v>-0.0397</v>
      </c>
      <c r="F5" s="20">
        <v>0.0232</v>
      </c>
      <c r="G5" s="37">
        <v>86146</v>
      </c>
      <c r="H5" s="20">
        <v>0.0004</v>
      </c>
      <c r="I5" s="20">
        <v>-0.0507</v>
      </c>
      <c r="J5" s="20">
        <v>0.029</v>
      </c>
      <c r="K5" s="15">
        <v>4.1753</v>
      </c>
      <c r="L5" s="38">
        <v>0.0019</v>
      </c>
      <c r="M5" s="38">
        <v>0.0115</v>
      </c>
    </row>
    <row r="6" spans="1:13" ht="12.75">
      <c r="A6" s="16">
        <v>2</v>
      </c>
      <c r="B6" s="36" t="s">
        <v>275</v>
      </c>
      <c r="C6" s="18">
        <v>4107.48</v>
      </c>
      <c r="D6" s="20">
        <v>0.0237</v>
      </c>
      <c r="E6" s="20">
        <v>0.2482</v>
      </c>
      <c r="F6" s="20">
        <v>0.0003</v>
      </c>
      <c r="G6" s="37">
        <v>1294</v>
      </c>
      <c r="H6" s="20">
        <v>0.0224</v>
      </c>
      <c r="I6" s="20">
        <v>0.2349</v>
      </c>
      <c r="J6" s="20">
        <v>0.0004</v>
      </c>
      <c r="K6" s="15">
        <v>3.1741</v>
      </c>
      <c r="L6" s="38">
        <v>0.0013</v>
      </c>
      <c r="M6" s="38">
        <v>0.0108</v>
      </c>
    </row>
    <row r="7" spans="1:13" ht="12.75">
      <c r="A7" s="16">
        <v>3</v>
      </c>
      <c r="B7" s="36" t="s">
        <v>276</v>
      </c>
      <c r="C7" s="18">
        <v>47922.24</v>
      </c>
      <c r="D7" s="20">
        <v>0.024</v>
      </c>
      <c r="E7" s="20">
        <v>0.521</v>
      </c>
      <c r="F7" s="20">
        <v>0.0031</v>
      </c>
      <c r="G7" s="37">
        <v>8301</v>
      </c>
      <c r="H7" s="20">
        <v>0.0221</v>
      </c>
      <c r="I7" s="20">
        <v>0.5052</v>
      </c>
      <c r="J7" s="20">
        <v>0.0028</v>
      </c>
      <c r="K7" s="15">
        <v>5.773</v>
      </c>
      <c r="L7" s="38">
        <v>0.0019</v>
      </c>
      <c r="M7" s="38">
        <v>0.0105</v>
      </c>
    </row>
    <row r="8" spans="1:13" ht="12.75">
      <c r="A8" s="16">
        <v>4</v>
      </c>
      <c r="B8" s="36" t="s">
        <v>277</v>
      </c>
      <c r="C8" s="18">
        <v>65142.07</v>
      </c>
      <c r="D8" s="20">
        <v>-0.0968</v>
      </c>
      <c r="E8" s="20">
        <v>0.0324</v>
      </c>
      <c r="F8" s="20">
        <v>0.0042</v>
      </c>
      <c r="G8" s="37">
        <v>15628</v>
      </c>
      <c r="H8" s="20">
        <v>-0.0986</v>
      </c>
      <c r="I8" s="20">
        <v>0.0219</v>
      </c>
      <c r="J8" s="20">
        <v>0.0053</v>
      </c>
      <c r="K8" s="15">
        <v>4.1684</v>
      </c>
      <c r="L8" s="38">
        <v>0.0019</v>
      </c>
      <c r="M8" s="38">
        <v>0.0103</v>
      </c>
    </row>
    <row r="9" spans="1:13" ht="12.75">
      <c r="A9" s="16">
        <v>5</v>
      </c>
      <c r="B9" s="36" t="s">
        <v>278</v>
      </c>
      <c r="C9" s="18">
        <v>38336.07</v>
      </c>
      <c r="D9" s="20">
        <v>0.1704</v>
      </c>
      <c r="E9" s="20">
        <v>0.6492</v>
      </c>
      <c r="F9" s="20">
        <v>0.0025</v>
      </c>
      <c r="G9" s="37">
        <v>5892</v>
      </c>
      <c r="H9" s="20">
        <v>0.1686</v>
      </c>
      <c r="I9" s="20">
        <v>0.6334</v>
      </c>
      <c r="J9" s="20">
        <v>0.002</v>
      </c>
      <c r="K9" s="15">
        <v>6.5064</v>
      </c>
      <c r="L9" s="38">
        <v>0.0016</v>
      </c>
      <c r="M9" s="38">
        <v>0.0096</v>
      </c>
    </row>
    <row r="10" spans="1:13" ht="12.75">
      <c r="A10" s="16">
        <v>6</v>
      </c>
      <c r="B10" s="36" t="s">
        <v>279</v>
      </c>
      <c r="C10" s="18">
        <v>179149.15</v>
      </c>
      <c r="D10" s="20">
        <v>0.0118</v>
      </c>
      <c r="E10" s="20">
        <v>-0.028</v>
      </c>
      <c r="F10" s="20">
        <v>0.0116</v>
      </c>
      <c r="G10" s="37">
        <v>27787</v>
      </c>
      <c r="H10" s="20">
        <v>0.01</v>
      </c>
      <c r="I10" s="20">
        <v>-0.0373</v>
      </c>
      <c r="J10" s="20">
        <v>0.0093</v>
      </c>
      <c r="K10" s="15">
        <v>6.4473</v>
      </c>
      <c r="L10" s="38">
        <v>0.0018</v>
      </c>
      <c r="M10" s="38">
        <v>0.0096</v>
      </c>
    </row>
    <row r="11" spans="1:13" ht="12.75">
      <c r="A11" s="16">
        <v>7</v>
      </c>
      <c r="B11" s="36" t="s">
        <v>280</v>
      </c>
      <c r="C11" s="18">
        <v>62923.81</v>
      </c>
      <c r="D11" s="20">
        <v>-0.0805</v>
      </c>
      <c r="E11" s="20">
        <v>0.2545</v>
      </c>
      <c r="F11" s="20">
        <v>0.0041</v>
      </c>
      <c r="G11" s="37">
        <v>10653</v>
      </c>
      <c r="H11" s="20">
        <v>-0.082</v>
      </c>
      <c r="I11" s="20">
        <v>0.2429</v>
      </c>
      <c r="J11" s="20">
        <v>0.0036</v>
      </c>
      <c r="K11" s="15">
        <v>5.9066</v>
      </c>
      <c r="L11" s="38">
        <v>0.0017</v>
      </c>
      <c r="M11" s="38">
        <v>0.0093</v>
      </c>
    </row>
    <row r="12" spans="1:13" ht="12.75">
      <c r="A12" s="16">
        <v>8</v>
      </c>
      <c r="B12" s="36" t="s">
        <v>281</v>
      </c>
      <c r="C12" s="18">
        <v>292039.55</v>
      </c>
      <c r="D12" s="20">
        <v>-0.0013</v>
      </c>
      <c r="E12" s="20">
        <v>-0.0688</v>
      </c>
      <c r="F12" s="20">
        <v>0.0188</v>
      </c>
      <c r="G12" s="37">
        <v>87464</v>
      </c>
      <c r="H12" s="20">
        <v>-0.003</v>
      </c>
      <c r="I12" s="20">
        <v>-0.0771</v>
      </c>
      <c r="J12" s="20">
        <v>0.0294</v>
      </c>
      <c r="K12" s="15">
        <v>3.339</v>
      </c>
      <c r="L12" s="38">
        <v>0.0016</v>
      </c>
      <c r="M12" s="38">
        <v>0.009</v>
      </c>
    </row>
    <row r="13" spans="1:13" ht="12.75">
      <c r="A13" s="16">
        <v>9</v>
      </c>
      <c r="B13" s="36" t="s">
        <v>282</v>
      </c>
      <c r="C13" s="18">
        <v>1692979.13</v>
      </c>
      <c r="D13" s="20">
        <v>-0.0336</v>
      </c>
      <c r="E13" s="20">
        <v>-0.14</v>
      </c>
      <c r="F13" s="20">
        <v>0.1093</v>
      </c>
      <c r="G13" s="37">
        <v>557604</v>
      </c>
      <c r="H13" s="20">
        <v>-0.0351</v>
      </c>
      <c r="I13" s="20">
        <v>-0.1476</v>
      </c>
      <c r="J13" s="20">
        <v>0.1875</v>
      </c>
      <c r="K13" s="15">
        <v>3.0362</v>
      </c>
      <c r="L13" s="38">
        <v>0.0015</v>
      </c>
      <c r="M13" s="38">
        <v>0.0089</v>
      </c>
    </row>
    <row r="14" spans="1:13" ht="12.75">
      <c r="A14" s="16">
        <v>10</v>
      </c>
      <c r="B14" s="36" t="s">
        <v>283</v>
      </c>
      <c r="C14" s="18">
        <v>27665.38</v>
      </c>
      <c r="D14" s="20">
        <v>-0.0283</v>
      </c>
      <c r="E14" s="20">
        <v>-0.1671</v>
      </c>
      <c r="F14" s="20">
        <v>0.0018</v>
      </c>
      <c r="G14" s="37">
        <v>5717</v>
      </c>
      <c r="H14" s="20">
        <v>-0.0287</v>
      </c>
      <c r="I14" s="20">
        <v>-0.1742</v>
      </c>
      <c r="J14" s="20">
        <v>0.0019</v>
      </c>
      <c r="K14" s="15">
        <v>4.8388</v>
      </c>
      <c r="L14" s="38">
        <v>0.0005</v>
      </c>
      <c r="M14" s="38">
        <v>0.0086</v>
      </c>
    </row>
    <row r="15" spans="1:13" ht="12.75">
      <c r="A15" s="16">
        <v>11</v>
      </c>
      <c r="B15" s="36" t="s">
        <v>284</v>
      </c>
      <c r="C15" s="18">
        <v>212032.83</v>
      </c>
      <c r="D15" s="20">
        <v>0.0648</v>
      </c>
      <c r="E15" s="20">
        <v>0.2649</v>
      </c>
      <c r="F15" s="20">
        <v>0.0137</v>
      </c>
      <c r="G15" s="37">
        <v>128460</v>
      </c>
      <c r="H15" s="20">
        <v>0.0634</v>
      </c>
      <c r="I15" s="20">
        <v>0.2542</v>
      </c>
      <c r="J15" s="20">
        <v>0.0432</v>
      </c>
      <c r="K15" s="15">
        <v>1.6506</v>
      </c>
      <c r="L15" s="38">
        <v>0.0013</v>
      </c>
      <c r="M15" s="38">
        <v>0.0086</v>
      </c>
    </row>
    <row r="16" spans="1:13" ht="12.75">
      <c r="A16" s="16">
        <v>12</v>
      </c>
      <c r="B16" s="36" t="s">
        <v>285</v>
      </c>
      <c r="C16" s="18">
        <v>17126.8</v>
      </c>
      <c r="D16" s="20">
        <v>0.118</v>
      </c>
      <c r="E16" s="20">
        <v>-0.2436</v>
      </c>
      <c r="F16" s="20">
        <v>0.0011</v>
      </c>
      <c r="G16" s="37">
        <v>2263</v>
      </c>
      <c r="H16" s="20">
        <v>0.1164</v>
      </c>
      <c r="I16" s="20">
        <v>-0.2498</v>
      </c>
      <c r="J16" s="20">
        <v>0.0008</v>
      </c>
      <c r="K16" s="15">
        <v>7.5672</v>
      </c>
      <c r="L16" s="38">
        <v>0.0015</v>
      </c>
      <c r="M16" s="38">
        <v>0.0082</v>
      </c>
    </row>
    <row r="17" spans="1:13" ht="12.75">
      <c r="A17" s="16">
        <v>13</v>
      </c>
      <c r="B17" s="36" t="s">
        <v>286</v>
      </c>
      <c r="C17" s="18">
        <v>1574710.15</v>
      </c>
      <c r="D17" s="20">
        <v>-0.0075</v>
      </c>
      <c r="E17" s="20">
        <v>0.2153</v>
      </c>
      <c r="F17" s="20">
        <v>0.1016</v>
      </c>
      <c r="G17" s="37">
        <v>295519</v>
      </c>
      <c r="H17" s="20">
        <v>-0.0089</v>
      </c>
      <c r="I17" s="20">
        <v>0.2054</v>
      </c>
      <c r="J17" s="20">
        <v>0.0994</v>
      </c>
      <c r="K17" s="15">
        <v>5.3286</v>
      </c>
      <c r="L17" s="38">
        <v>0.0014</v>
      </c>
      <c r="M17" s="38">
        <v>0.0082</v>
      </c>
    </row>
    <row r="18" spans="1:13" ht="12.75">
      <c r="A18" s="16">
        <v>14</v>
      </c>
      <c r="B18" s="36" t="s">
        <v>287</v>
      </c>
      <c r="C18" s="18">
        <v>1234195.17</v>
      </c>
      <c r="D18" s="20">
        <v>-0.0106</v>
      </c>
      <c r="E18" s="20">
        <v>-0.1437</v>
      </c>
      <c r="F18" s="20">
        <v>0.0797</v>
      </c>
      <c r="G18" s="37">
        <v>175121</v>
      </c>
      <c r="H18" s="20">
        <v>-0.0121</v>
      </c>
      <c r="I18" s="20">
        <v>-0.1505</v>
      </c>
      <c r="J18" s="20">
        <v>0.0589</v>
      </c>
      <c r="K18" s="15">
        <v>7.0477</v>
      </c>
      <c r="L18" s="38">
        <v>0.0015</v>
      </c>
      <c r="M18" s="38">
        <v>0.008</v>
      </c>
    </row>
    <row r="19" spans="1:13" ht="12.75">
      <c r="A19" s="16">
        <v>15</v>
      </c>
      <c r="B19" s="36" t="s">
        <v>288</v>
      </c>
      <c r="C19" s="18">
        <v>1653881.78</v>
      </c>
      <c r="D19" s="20">
        <v>0.0383</v>
      </c>
      <c r="E19" s="20">
        <v>0.3266</v>
      </c>
      <c r="F19" s="20">
        <v>0.1067</v>
      </c>
      <c r="G19" s="37">
        <v>505080</v>
      </c>
      <c r="H19" s="20">
        <v>0.0371</v>
      </c>
      <c r="I19" s="20">
        <v>0.316</v>
      </c>
      <c r="J19" s="20">
        <v>0.1698</v>
      </c>
      <c r="K19" s="15">
        <v>3.2745</v>
      </c>
      <c r="L19" s="38">
        <v>0.0012</v>
      </c>
      <c r="M19" s="38">
        <v>0.008</v>
      </c>
    </row>
    <row r="20" spans="1:13" ht="12.75">
      <c r="A20" s="16">
        <v>16</v>
      </c>
      <c r="B20" s="36" t="s">
        <v>289</v>
      </c>
      <c r="C20" s="18">
        <v>3333.95</v>
      </c>
      <c r="D20" s="20">
        <v>-0.0428</v>
      </c>
      <c r="E20" s="20">
        <v>-0.2361</v>
      </c>
      <c r="F20" s="20">
        <v>0.0002</v>
      </c>
      <c r="G20" s="15">
        <v>693</v>
      </c>
      <c r="H20" s="20">
        <v>-0.0439</v>
      </c>
      <c r="I20" s="20">
        <v>-0.2421</v>
      </c>
      <c r="J20" s="20">
        <v>0.0002</v>
      </c>
      <c r="K20" s="15">
        <v>4.8112</v>
      </c>
      <c r="L20" s="38">
        <v>0.0012</v>
      </c>
      <c r="M20" s="38">
        <v>0.0079</v>
      </c>
    </row>
    <row r="21" spans="1:13" ht="12.75">
      <c r="A21" s="16">
        <v>17</v>
      </c>
      <c r="B21" s="36" t="s">
        <v>290</v>
      </c>
      <c r="C21" s="18">
        <v>871038.5</v>
      </c>
      <c r="D21" s="20">
        <v>-0.0289</v>
      </c>
      <c r="E21" s="20">
        <v>-0.1078</v>
      </c>
      <c r="F21" s="20">
        <v>0.0562</v>
      </c>
      <c r="G21" s="37">
        <v>89173</v>
      </c>
      <c r="H21" s="20">
        <v>-0.0302</v>
      </c>
      <c r="I21" s="20">
        <v>-0.1144</v>
      </c>
      <c r="J21" s="20">
        <v>0.03</v>
      </c>
      <c r="K21" s="15">
        <v>9.7679</v>
      </c>
      <c r="L21" s="38">
        <v>0.0014</v>
      </c>
      <c r="M21" s="38">
        <v>0.0074</v>
      </c>
    </row>
    <row r="22" spans="1:13" ht="12.75">
      <c r="A22" s="16">
        <v>18</v>
      </c>
      <c r="B22" s="36" t="s">
        <v>291</v>
      </c>
      <c r="C22" s="18">
        <v>29241.36</v>
      </c>
      <c r="D22" s="20">
        <v>0.0123</v>
      </c>
      <c r="E22" s="20">
        <v>0.0392</v>
      </c>
      <c r="F22" s="20">
        <v>0.0019</v>
      </c>
      <c r="G22" s="37">
        <v>5662</v>
      </c>
      <c r="H22" s="20">
        <v>0.0111</v>
      </c>
      <c r="I22" s="20">
        <v>0.0319</v>
      </c>
      <c r="J22" s="20">
        <v>0.0019</v>
      </c>
      <c r="K22" s="15">
        <v>5.1644</v>
      </c>
      <c r="L22" s="38">
        <v>0.0012</v>
      </c>
      <c r="M22" s="38">
        <v>0.007</v>
      </c>
    </row>
    <row r="23" spans="1:13" ht="12.75">
      <c r="A23" s="16">
        <v>19</v>
      </c>
      <c r="B23" s="36" t="s">
        <v>292</v>
      </c>
      <c r="C23" s="18">
        <v>6388.01</v>
      </c>
      <c r="D23" s="20">
        <v>0.3939</v>
      </c>
      <c r="E23" s="20">
        <v>0.2877</v>
      </c>
      <c r="F23" s="20">
        <v>0.0004</v>
      </c>
      <c r="G23" s="37">
        <v>2037</v>
      </c>
      <c r="H23" s="20">
        <v>0.393</v>
      </c>
      <c r="I23" s="20">
        <v>0.2787</v>
      </c>
      <c r="J23" s="20">
        <v>0.0007</v>
      </c>
      <c r="K23" s="15">
        <v>3.1353</v>
      </c>
      <c r="L23" s="38">
        <v>0.0006</v>
      </c>
      <c r="M23" s="38">
        <v>0.007</v>
      </c>
    </row>
    <row r="24" spans="1:13" ht="12.75">
      <c r="A24" s="16">
        <v>20</v>
      </c>
      <c r="B24" s="36" t="s">
        <v>293</v>
      </c>
      <c r="C24" s="18">
        <v>136156.37</v>
      </c>
      <c r="D24" s="20">
        <v>-0.0218</v>
      </c>
      <c r="E24" s="20">
        <v>-0.1028</v>
      </c>
      <c r="F24" s="20">
        <v>0.0088</v>
      </c>
      <c r="G24" s="37">
        <v>22017</v>
      </c>
      <c r="H24" s="20">
        <v>-0.0233</v>
      </c>
      <c r="I24" s="20">
        <v>-0.1089</v>
      </c>
      <c r="J24" s="20">
        <v>0.0074</v>
      </c>
      <c r="K24" s="15">
        <v>6.1841</v>
      </c>
      <c r="L24" s="38">
        <v>0.0015</v>
      </c>
      <c r="M24" s="38">
        <v>0.0069</v>
      </c>
    </row>
    <row r="25" spans="1:13" ht="12.75">
      <c r="A25" s="16">
        <v>21</v>
      </c>
      <c r="B25" s="36" t="s">
        <v>294</v>
      </c>
      <c r="C25" s="18">
        <v>50310.34</v>
      </c>
      <c r="D25" s="20">
        <v>0.0024</v>
      </c>
      <c r="E25" s="20">
        <v>0.1217</v>
      </c>
      <c r="F25" s="20">
        <v>0.0032</v>
      </c>
      <c r="G25" s="37">
        <v>4712</v>
      </c>
      <c r="H25" s="20">
        <v>0.0009</v>
      </c>
      <c r="I25" s="20">
        <v>0.1141</v>
      </c>
      <c r="J25" s="20">
        <v>0.0016</v>
      </c>
      <c r="K25" s="15">
        <v>10.6774</v>
      </c>
      <c r="L25" s="38">
        <v>0.0015</v>
      </c>
      <c r="M25" s="38">
        <v>0.0069</v>
      </c>
    </row>
    <row r="26" spans="1:13" ht="12.75">
      <c r="A26" s="16">
        <v>22</v>
      </c>
      <c r="B26" s="36" t="s">
        <v>295</v>
      </c>
      <c r="C26" s="18">
        <v>71602.23</v>
      </c>
      <c r="D26" s="20">
        <v>-0.0128</v>
      </c>
      <c r="E26" s="20">
        <v>-0.0125</v>
      </c>
      <c r="F26" s="20">
        <v>0.0046</v>
      </c>
      <c r="G26" s="37">
        <v>12960</v>
      </c>
      <c r="H26" s="20">
        <v>-0.0131</v>
      </c>
      <c r="I26" s="20">
        <v>-0.0192</v>
      </c>
      <c r="J26" s="20">
        <v>0.0044</v>
      </c>
      <c r="K26" s="15">
        <v>5.525</v>
      </c>
      <c r="L26" s="38">
        <v>0.0003</v>
      </c>
      <c r="M26" s="38">
        <v>0.0068</v>
      </c>
    </row>
    <row r="27" spans="1:13" ht="12.75">
      <c r="A27" s="16">
        <v>23</v>
      </c>
      <c r="B27" s="36" t="s">
        <v>296</v>
      </c>
      <c r="C27" s="18">
        <v>151426.29</v>
      </c>
      <c r="D27" s="20">
        <v>-0.0039</v>
      </c>
      <c r="E27" s="20">
        <v>0.274</v>
      </c>
      <c r="F27" s="20">
        <v>0.0098</v>
      </c>
      <c r="G27" s="37">
        <v>19642</v>
      </c>
      <c r="H27" s="20">
        <v>-0.0051</v>
      </c>
      <c r="I27" s="20">
        <v>0.2656</v>
      </c>
      <c r="J27" s="20">
        <v>0.0066</v>
      </c>
      <c r="K27" s="15">
        <v>7.7094</v>
      </c>
      <c r="L27" s="38">
        <v>0.0012</v>
      </c>
      <c r="M27" s="38">
        <v>0.0067</v>
      </c>
    </row>
    <row r="28" spans="1:13" ht="12.75">
      <c r="A28" s="16">
        <v>24</v>
      </c>
      <c r="B28" s="36" t="s">
        <v>297</v>
      </c>
      <c r="C28" s="18">
        <v>6684.74</v>
      </c>
      <c r="D28" s="20">
        <v>-0.0023</v>
      </c>
      <c r="E28" s="20">
        <v>0.3375</v>
      </c>
      <c r="F28" s="20">
        <v>0.0004</v>
      </c>
      <c r="G28" s="37">
        <v>2004</v>
      </c>
      <c r="H28" s="20">
        <v>-0.0022</v>
      </c>
      <c r="I28" s="20">
        <v>0.3288</v>
      </c>
      <c r="J28" s="20">
        <v>0.0007</v>
      </c>
      <c r="K28" s="15">
        <v>3.3349</v>
      </c>
      <c r="L28" s="38">
        <v>-0.0001</v>
      </c>
      <c r="M28" s="38">
        <v>0.0065</v>
      </c>
    </row>
    <row r="29" spans="1:13" ht="12.75">
      <c r="A29" s="16">
        <v>25</v>
      </c>
      <c r="B29" s="36" t="s">
        <v>298</v>
      </c>
      <c r="C29" s="18">
        <v>318384.05</v>
      </c>
      <c r="D29" s="20">
        <v>-0.0523</v>
      </c>
      <c r="E29" s="20">
        <v>-0.0862</v>
      </c>
      <c r="F29" s="20">
        <v>0.0205</v>
      </c>
      <c r="G29" s="37">
        <v>50035</v>
      </c>
      <c r="H29" s="20">
        <v>-0.0535</v>
      </c>
      <c r="I29" s="20">
        <v>-0.0919</v>
      </c>
      <c r="J29" s="20">
        <v>0.0168</v>
      </c>
      <c r="K29" s="15">
        <v>6.3633</v>
      </c>
      <c r="L29" s="38">
        <v>0.0013</v>
      </c>
      <c r="M29" s="38">
        <v>0.0062</v>
      </c>
    </row>
    <row r="30" spans="1:13" ht="12.75">
      <c r="A30" s="16">
        <v>26</v>
      </c>
      <c r="B30" s="36" t="s">
        <v>299</v>
      </c>
      <c r="C30" s="18">
        <v>18397.02</v>
      </c>
      <c r="D30" s="20">
        <v>-0.0365</v>
      </c>
      <c r="E30" s="20">
        <v>-0.0814</v>
      </c>
      <c r="F30" s="20">
        <v>0.0012</v>
      </c>
      <c r="G30" s="37">
        <v>4228</v>
      </c>
      <c r="H30" s="20">
        <v>-0.0383</v>
      </c>
      <c r="I30" s="20">
        <v>-0.0871</v>
      </c>
      <c r="J30" s="20">
        <v>0.0014</v>
      </c>
      <c r="K30" s="15">
        <v>4.3514</v>
      </c>
      <c r="L30" s="38">
        <v>0.0019</v>
      </c>
      <c r="M30" s="38">
        <v>0.0062</v>
      </c>
    </row>
    <row r="31" spans="1:13" ht="12.75">
      <c r="A31" s="16">
        <v>27</v>
      </c>
      <c r="B31" s="36" t="s">
        <v>300</v>
      </c>
      <c r="C31" s="18">
        <v>1984.85</v>
      </c>
      <c r="D31" s="20">
        <v>0.0034</v>
      </c>
      <c r="E31" s="20">
        <v>-0.0108</v>
      </c>
      <c r="F31" s="20">
        <v>0.0001</v>
      </c>
      <c r="G31" s="15">
        <v>982</v>
      </c>
      <c r="H31" s="20">
        <v>0.0025</v>
      </c>
      <c r="I31" s="20">
        <v>-0.0161</v>
      </c>
      <c r="J31" s="20">
        <v>0.0003</v>
      </c>
      <c r="K31" s="15">
        <v>2.0214</v>
      </c>
      <c r="L31" s="38">
        <v>0.0009</v>
      </c>
      <c r="M31" s="38">
        <v>0.0054</v>
      </c>
    </row>
    <row r="32" spans="1:13" ht="12.75">
      <c r="A32" s="16">
        <v>28</v>
      </c>
      <c r="B32" s="36" t="s">
        <v>301</v>
      </c>
      <c r="C32" s="18">
        <v>4068.43</v>
      </c>
      <c r="D32" s="20">
        <v>-0.0372</v>
      </c>
      <c r="E32" s="20">
        <v>0.4315</v>
      </c>
      <c r="F32" s="20">
        <v>0.0003</v>
      </c>
      <c r="G32" s="37">
        <v>3290</v>
      </c>
      <c r="H32" s="20">
        <v>-0.038</v>
      </c>
      <c r="I32" s="20">
        <v>0.4243</v>
      </c>
      <c r="J32" s="20">
        <v>0.0011</v>
      </c>
      <c r="K32" s="15">
        <v>1.2364</v>
      </c>
      <c r="L32" s="38">
        <v>0.0008</v>
      </c>
      <c r="M32" s="38">
        <v>0.005</v>
      </c>
    </row>
    <row r="33" spans="1:13" ht="12.75">
      <c r="A33" s="16">
        <v>29</v>
      </c>
      <c r="B33" s="36" t="s">
        <v>302</v>
      </c>
      <c r="C33" s="18">
        <v>78640.7</v>
      </c>
      <c r="D33" s="20">
        <v>-0.0271</v>
      </c>
      <c r="E33" s="20">
        <v>-0.167</v>
      </c>
      <c r="F33" s="20">
        <v>0.0051</v>
      </c>
      <c r="G33" s="37">
        <v>13035</v>
      </c>
      <c r="H33" s="20">
        <v>-0.0275</v>
      </c>
      <c r="I33" s="20">
        <v>-0.171</v>
      </c>
      <c r="J33" s="20">
        <v>0.0044</v>
      </c>
      <c r="K33" s="15">
        <v>6.0331</v>
      </c>
      <c r="L33" s="38">
        <v>0.0003</v>
      </c>
      <c r="M33" s="38">
        <v>0.0049</v>
      </c>
    </row>
    <row r="34" spans="1:13" ht="12.75">
      <c r="A34" s="16">
        <v>30</v>
      </c>
      <c r="B34" s="36" t="s">
        <v>303</v>
      </c>
      <c r="C34" s="18">
        <v>41091.31</v>
      </c>
      <c r="D34" s="20">
        <v>-0.0175</v>
      </c>
      <c r="E34" s="20">
        <v>-0.1189</v>
      </c>
      <c r="F34" s="20">
        <v>0.0027</v>
      </c>
      <c r="G34" s="37">
        <v>8546</v>
      </c>
      <c r="H34" s="20">
        <v>-0.0183</v>
      </c>
      <c r="I34" s="20">
        <v>-0.1232</v>
      </c>
      <c r="J34" s="20">
        <v>0.0029</v>
      </c>
      <c r="K34" s="15">
        <v>4.8085</v>
      </c>
      <c r="L34" s="38">
        <v>0.0008</v>
      </c>
      <c r="M34" s="38">
        <v>0.0048</v>
      </c>
    </row>
    <row r="35" spans="1:13" ht="12.75">
      <c r="A35" s="16">
        <v>31</v>
      </c>
      <c r="B35" s="36" t="s">
        <v>304</v>
      </c>
      <c r="C35" s="18">
        <v>224303.49</v>
      </c>
      <c r="D35" s="20">
        <v>-0.0723</v>
      </c>
      <c r="E35" s="20">
        <v>-0.4949</v>
      </c>
      <c r="F35" s="20">
        <v>0.0145</v>
      </c>
      <c r="G35" s="37">
        <v>32759</v>
      </c>
      <c r="H35" s="20">
        <v>-0.0712</v>
      </c>
      <c r="I35" s="20">
        <v>-0.4973</v>
      </c>
      <c r="J35" s="20">
        <v>0.011</v>
      </c>
      <c r="K35" s="15">
        <v>6.8472</v>
      </c>
      <c r="L35" s="38">
        <v>-0.0012</v>
      </c>
      <c r="M35" s="38">
        <v>0.0048</v>
      </c>
    </row>
    <row r="36" spans="1:13" ht="12.75">
      <c r="A36" s="16">
        <v>32</v>
      </c>
      <c r="B36" s="36" t="s">
        <v>305</v>
      </c>
      <c r="C36" s="18">
        <v>5996759.85</v>
      </c>
      <c r="D36" s="20">
        <v>-0.0303</v>
      </c>
      <c r="E36" s="20">
        <v>-0.0007</v>
      </c>
      <c r="F36" s="20">
        <v>0.387</v>
      </c>
      <c r="G36" s="37">
        <v>784634</v>
      </c>
      <c r="H36" s="20">
        <v>-0.0303</v>
      </c>
      <c r="I36" s="20">
        <v>-0.0049</v>
      </c>
      <c r="J36" s="20">
        <v>0.2638</v>
      </c>
      <c r="K36" s="15">
        <v>7.6427</v>
      </c>
      <c r="L36" s="38">
        <v>0</v>
      </c>
      <c r="M36" s="38">
        <v>0.0042</v>
      </c>
    </row>
    <row r="37" spans="1:13" ht="12.75">
      <c r="A37" s="16">
        <v>33</v>
      </c>
      <c r="B37" s="36" t="s">
        <v>306</v>
      </c>
      <c r="C37" s="18">
        <v>4353.58</v>
      </c>
      <c r="D37" s="20">
        <v>-0.2047</v>
      </c>
      <c r="E37" s="20">
        <v>-0.2776</v>
      </c>
      <c r="F37" s="20">
        <v>0.0003</v>
      </c>
      <c r="G37" s="37">
        <v>1088</v>
      </c>
      <c r="H37" s="20">
        <v>-0.2053</v>
      </c>
      <c r="I37" s="20">
        <v>-0.2805</v>
      </c>
      <c r="J37" s="20">
        <v>0.0004</v>
      </c>
      <c r="K37" s="15">
        <v>4.0025</v>
      </c>
      <c r="L37" s="38">
        <v>0.0008</v>
      </c>
      <c r="M37" s="38">
        <v>0.004</v>
      </c>
    </row>
    <row r="38" spans="1:13" ht="12.75">
      <c r="A38" s="16">
        <v>34</v>
      </c>
      <c r="B38" s="36" t="s">
        <v>307</v>
      </c>
      <c r="C38" s="18">
        <v>18206.42</v>
      </c>
      <c r="D38" s="20">
        <v>-0.1198</v>
      </c>
      <c r="E38" s="20">
        <v>-0.065</v>
      </c>
      <c r="F38" s="20">
        <v>0.0012</v>
      </c>
      <c r="G38" s="37">
        <v>3405</v>
      </c>
      <c r="H38" s="20">
        <v>-0.1204</v>
      </c>
      <c r="I38" s="20">
        <v>-0.0675</v>
      </c>
      <c r="J38" s="20">
        <v>0.0011</v>
      </c>
      <c r="K38" s="15">
        <v>5.3463</v>
      </c>
      <c r="L38" s="38">
        <v>0.0006</v>
      </c>
      <c r="M38" s="38">
        <v>0.0026</v>
      </c>
    </row>
    <row r="39" spans="1:13" ht="12.7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1:13" ht="12.75">
      <c r="A40" s="39"/>
      <c r="B40" s="17" t="s">
        <v>43</v>
      </c>
      <c r="C40" s="19">
        <v>15494270.79</v>
      </c>
      <c r="D40" s="21">
        <v>-0.0171</v>
      </c>
      <c r="E40" s="21">
        <v>-0.0091</v>
      </c>
      <c r="F40" s="21">
        <v>1</v>
      </c>
      <c r="G40" s="40">
        <v>2973832</v>
      </c>
      <c r="H40" s="21">
        <v>-0.0117</v>
      </c>
      <c r="I40" s="21">
        <v>0.0012</v>
      </c>
      <c r="J40" s="21">
        <v>1</v>
      </c>
      <c r="K40" s="39"/>
      <c r="L40" s="21">
        <v>0.0011</v>
      </c>
      <c r="M40" s="21">
        <v>0.0074</v>
      </c>
    </row>
    <row r="41" spans="1:13" ht="12.75" customHeight="1">
      <c r="A41" s="99" t="s">
        <v>98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1"/>
      <c r="M41" s="20">
        <v>0.0074</v>
      </c>
    </row>
    <row r="43" spans="1:8" ht="12.75" customHeight="1">
      <c r="A43" s="81" t="s">
        <v>99</v>
      </c>
      <c r="B43" s="82"/>
      <c r="C43" s="82"/>
      <c r="D43" s="82"/>
      <c r="E43" s="82"/>
      <c r="F43" s="82"/>
      <c r="G43" s="82"/>
      <c r="H43" s="83"/>
    </row>
    <row r="44" spans="1:8" ht="12.75" customHeight="1">
      <c r="A44" s="26" t="s">
        <v>100</v>
      </c>
      <c r="B44" s="26" t="s">
        <v>101</v>
      </c>
      <c r="C44" s="81" t="s">
        <v>102</v>
      </c>
      <c r="D44" s="82"/>
      <c r="E44" s="82"/>
      <c r="F44" s="82"/>
      <c r="G44" s="82"/>
      <c r="H44" s="83"/>
    </row>
    <row r="45" spans="1:8" ht="12.75" customHeight="1">
      <c r="A45" s="41">
        <v>37988</v>
      </c>
      <c r="B45" s="39" t="s">
        <v>308</v>
      </c>
      <c r="C45" s="74" t="s">
        <v>309</v>
      </c>
      <c r="D45" s="106"/>
      <c r="E45" s="106"/>
      <c r="F45" s="106"/>
      <c r="G45" s="106"/>
      <c r="H45" s="107"/>
    </row>
    <row r="46" spans="1:8" ht="12.75" customHeight="1">
      <c r="A46" s="41">
        <v>38001</v>
      </c>
      <c r="B46" s="39" t="s">
        <v>310</v>
      </c>
      <c r="C46" s="74" t="s">
        <v>311</v>
      </c>
      <c r="D46" s="106"/>
      <c r="E46" s="106"/>
      <c r="F46" s="106"/>
      <c r="G46" s="106"/>
      <c r="H46" s="107"/>
    </row>
    <row r="48" ht="12.75">
      <c r="A48" s="22"/>
    </row>
    <row r="49" spans="1:13" ht="12.75">
      <c r="A49" s="81" t="s">
        <v>312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</row>
    <row r="50" spans="1:13" ht="12.75">
      <c r="A50" s="96"/>
      <c r="B50" s="98"/>
      <c r="C50" s="81" t="s">
        <v>57</v>
      </c>
      <c r="D50" s="82"/>
      <c r="E50" s="82"/>
      <c r="F50" s="83"/>
      <c r="G50" s="81" t="s">
        <v>58</v>
      </c>
      <c r="H50" s="82"/>
      <c r="I50" s="82"/>
      <c r="J50" s="83"/>
      <c r="K50" s="81" t="s">
        <v>59</v>
      </c>
      <c r="L50" s="82"/>
      <c r="M50" s="83"/>
    </row>
    <row r="51" spans="1:13" ht="12.75">
      <c r="A51" s="103" t="s">
        <v>60</v>
      </c>
      <c r="B51" s="33" t="s">
        <v>61</v>
      </c>
      <c r="C51" s="105">
        <v>38135</v>
      </c>
      <c r="D51" s="103" t="s">
        <v>62</v>
      </c>
      <c r="E51" s="33" t="s">
        <v>63</v>
      </c>
      <c r="F51" s="33" t="s">
        <v>10</v>
      </c>
      <c r="G51" s="105">
        <v>38135</v>
      </c>
      <c r="H51" s="103" t="s">
        <v>62</v>
      </c>
      <c r="I51" s="33" t="s">
        <v>64</v>
      </c>
      <c r="J51" s="33" t="s">
        <v>10</v>
      </c>
      <c r="K51" s="105">
        <v>38135</v>
      </c>
      <c r="L51" s="103" t="s">
        <v>62</v>
      </c>
      <c r="M51" s="33" t="s">
        <v>8</v>
      </c>
    </row>
    <row r="52" spans="1:13" ht="12.75">
      <c r="A52" s="104"/>
      <c r="B52" s="34" t="s">
        <v>313</v>
      </c>
      <c r="C52" s="70"/>
      <c r="D52" s="104"/>
      <c r="E52" s="35">
        <v>37987</v>
      </c>
      <c r="F52" s="34" t="s">
        <v>11</v>
      </c>
      <c r="G52" s="70"/>
      <c r="H52" s="104"/>
      <c r="I52" s="35">
        <v>37987</v>
      </c>
      <c r="J52" s="34" t="s">
        <v>11</v>
      </c>
      <c r="K52" s="70"/>
      <c r="L52" s="104"/>
      <c r="M52" s="34" t="s">
        <v>66</v>
      </c>
    </row>
    <row r="53" spans="1:13" ht="25.5">
      <c r="A53" s="16">
        <v>1</v>
      </c>
      <c r="B53" s="36" t="s">
        <v>314</v>
      </c>
      <c r="C53" s="18">
        <v>7592.09</v>
      </c>
      <c r="D53" s="20">
        <v>0.0084</v>
      </c>
      <c r="E53" s="20">
        <v>0.2808</v>
      </c>
      <c r="F53" s="20">
        <v>0.0491</v>
      </c>
      <c r="G53" s="15">
        <v>323</v>
      </c>
      <c r="H53" s="20">
        <v>0.0319</v>
      </c>
      <c r="I53" s="20">
        <v>0.2519</v>
      </c>
      <c r="J53" s="20">
        <v>0.0224</v>
      </c>
      <c r="K53" s="15">
        <v>23.4738</v>
      </c>
      <c r="L53" s="38">
        <v>-0.0228</v>
      </c>
      <c r="M53" s="38">
        <v>0.0231</v>
      </c>
    </row>
    <row r="54" spans="1:13" ht="25.5">
      <c r="A54" s="16">
        <v>2</v>
      </c>
      <c r="B54" s="36" t="s">
        <v>315</v>
      </c>
      <c r="C54" s="18">
        <v>32052.16</v>
      </c>
      <c r="D54" s="20">
        <v>0.0734</v>
      </c>
      <c r="E54" s="20">
        <v>0.1595</v>
      </c>
      <c r="F54" s="20">
        <v>0.2075</v>
      </c>
      <c r="G54" s="37">
        <v>4509</v>
      </c>
      <c r="H54" s="20">
        <v>0.0722</v>
      </c>
      <c r="I54" s="20">
        <v>0.1502</v>
      </c>
      <c r="J54" s="20">
        <v>0.3119</v>
      </c>
      <c r="K54" s="15">
        <v>7.109</v>
      </c>
      <c r="L54" s="38">
        <v>0.0012</v>
      </c>
      <c r="M54" s="38">
        <v>0.008</v>
      </c>
    </row>
    <row r="55" spans="1:13" ht="12.75">
      <c r="A55" s="16">
        <v>3</v>
      </c>
      <c r="B55" s="36" t="s">
        <v>316</v>
      </c>
      <c r="C55" s="18">
        <v>87381.53</v>
      </c>
      <c r="D55" s="20">
        <v>-0.0549</v>
      </c>
      <c r="E55" s="20">
        <v>-0.0824</v>
      </c>
      <c r="F55" s="20">
        <v>0.5656</v>
      </c>
      <c r="G55" s="37">
        <v>8351</v>
      </c>
      <c r="H55" s="20">
        <v>-0.0561</v>
      </c>
      <c r="I55" s="20">
        <v>-0.0889</v>
      </c>
      <c r="J55" s="20">
        <v>0.5777</v>
      </c>
      <c r="K55" s="15">
        <v>10.4632</v>
      </c>
      <c r="L55" s="38">
        <v>0.0013</v>
      </c>
      <c r="M55" s="38">
        <v>0.0072</v>
      </c>
    </row>
    <row r="56" spans="1:13" ht="12.75">
      <c r="A56" s="16">
        <v>4</v>
      </c>
      <c r="B56" s="36" t="s">
        <v>317</v>
      </c>
      <c r="C56" s="18">
        <v>27456.14</v>
      </c>
      <c r="D56" s="20">
        <v>-0.0043</v>
      </c>
      <c r="E56" s="20">
        <v>0.2032</v>
      </c>
      <c r="F56" s="20">
        <v>0.1777</v>
      </c>
      <c r="G56" s="37">
        <v>1272</v>
      </c>
      <c r="H56" s="20">
        <v>-0.0055</v>
      </c>
      <c r="I56" s="20">
        <v>0.1958</v>
      </c>
      <c r="J56" s="20">
        <v>0.088</v>
      </c>
      <c r="K56" s="15">
        <v>21.5842</v>
      </c>
      <c r="L56" s="38">
        <v>0.0012</v>
      </c>
      <c r="M56" s="38">
        <v>0.0062</v>
      </c>
    </row>
    <row r="57" spans="1:13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</row>
    <row r="58" spans="1:13" ht="12.75">
      <c r="A58" s="39"/>
      <c r="B58" s="17" t="s">
        <v>43</v>
      </c>
      <c r="C58" s="19">
        <v>154481.92</v>
      </c>
      <c r="D58" s="21">
        <v>-0.0187</v>
      </c>
      <c r="E58" s="21">
        <v>0.0189</v>
      </c>
      <c r="F58" s="21">
        <v>1</v>
      </c>
      <c r="G58" s="40">
        <v>14455</v>
      </c>
      <c r="H58" s="21">
        <v>-0.013</v>
      </c>
      <c r="I58" s="21">
        <v>0.0033</v>
      </c>
      <c r="J58" s="21">
        <v>1</v>
      </c>
      <c r="K58" s="39"/>
      <c r="L58" s="21">
        <v>-0.0048</v>
      </c>
      <c r="M58" s="21">
        <v>0.0111</v>
      </c>
    </row>
    <row r="59" spans="1:13" ht="12.75">
      <c r="A59" s="99" t="s">
        <v>98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20">
        <v>0.0111</v>
      </c>
    </row>
    <row r="60" spans="1:13" ht="12.75">
      <c r="A60" s="42">
        <v>5</v>
      </c>
      <c r="B60" s="43" t="s">
        <v>379</v>
      </c>
      <c r="C60" s="44">
        <f>198354896.54/1000</f>
        <v>198354.89654</v>
      </c>
      <c r="D60" s="45" t="s">
        <v>386</v>
      </c>
      <c r="E60" s="69" t="s">
        <v>387</v>
      </c>
      <c r="F60" s="43"/>
      <c r="G60" s="46">
        <v>19787.46</v>
      </c>
      <c r="H60" s="47">
        <v>0.2124</v>
      </c>
      <c r="I60" s="48">
        <v>130.9164</v>
      </c>
      <c r="J60" s="43"/>
      <c r="K60" s="49">
        <v>10.0243</v>
      </c>
      <c r="L60" s="47">
        <v>0.0009</v>
      </c>
      <c r="M60" s="50">
        <v>0.0024</v>
      </c>
    </row>
    <row r="61" spans="1:13" ht="12.75" customHeight="1">
      <c r="A61" s="51"/>
      <c r="B61" s="52" t="s">
        <v>380</v>
      </c>
      <c r="C61" s="53">
        <f>C60/1.2246</f>
        <v>161975.2544014372</v>
      </c>
      <c r="D61" s="54">
        <v>0.1838</v>
      </c>
      <c r="E61" s="55">
        <v>133.8064</v>
      </c>
      <c r="F61" s="52"/>
      <c r="G61" s="56"/>
      <c r="H61" s="56"/>
      <c r="I61" s="52"/>
      <c r="J61" s="52"/>
      <c r="K61" s="57">
        <f>C61/G60</f>
        <v>8.185752714165295</v>
      </c>
      <c r="L61" s="54">
        <v>-0.0236</v>
      </c>
      <c r="M61" s="58">
        <v>0.0219</v>
      </c>
    </row>
    <row r="62" spans="1:13" ht="12.75" customHeight="1">
      <c r="A62" s="59"/>
      <c r="B62" s="60" t="s">
        <v>381</v>
      </c>
      <c r="C62" s="61">
        <f>C58+C61</f>
        <v>316457.1744014372</v>
      </c>
      <c r="D62" s="62"/>
      <c r="E62" s="62"/>
      <c r="F62" s="62"/>
      <c r="G62" s="62"/>
      <c r="H62" s="62"/>
      <c r="I62" s="62"/>
      <c r="J62" s="62"/>
      <c r="K62" s="62"/>
      <c r="L62" s="62"/>
      <c r="M62" s="63"/>
    </row>
    <row r="64" ht="12.75">
      <c r="B64" s="64" t="s">
        <v>385</v>
      </c>
    </row>
    <row r="65" ht="12.75">
      <c r="B65" s="64" t="s">
        <v>382</v>
      </c>
    </row>
    <row r="67" spans="1:12" ht="12.75">
      <c r="A67" s="102" t="s">
        <v>44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 ht="12.75">
      <c r="A68" s="102" t="s">
        <v>45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</sheetData>
  <mergeCells count="34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A41:L41"/>
    <mergeCell ref="A43:H43"/>
    <mergeCell ref="C44:H44"/>
    <mergeCell ref="C45:H45"/>
    <mergeCell ref="D51:D52"/>
    <mergeCell ref="C46:H46"/>
    <mergeCell ref="A49:M49"/>
    <mergeCell ref="A68:L68"/>
    <mergeCell ref="A50:B50"/>
    <mergeCell ref="C50:F50"/>
    <mergeCell ref="G50:J50"/>
    <mergeCell ref="G51:G52"/>
    <mergeCell ref="K50:M50"/>
    <mergeCell ref="A59:L59"/>
    <mergeCell ref="A67:L67"/>
    <mergeCell ref="H51:H52"/>
    <mergeCell ref="K51:K52"/>
    <mergeCell ref="L51:L52"/>
    <mergeCell ref="A57:M57"/>
    <mergeCell ref="A51:A52"/>
    <mergeCell ref="C51:C52"/>
  </mergeCells>
  <printOptions/>
  <pageMargins left="0.35433070866141736" right="0.35433070866141736" top="0.3937007874015748" bottom="0.3937007874015748" header="0.31496062992125984" footer="0.31496062992125984"/>
  <pageSetup fitToHeight="4" horizontalDpi="300" verticalDpi="300" orientation="landscape" paperSize="9" scale="72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 topLeftCell="A28">
      <selection activeCell="B163" sqref="B163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8.28125" style="0" customWidth="1"/>
    <col min="6" max="6" width="8.0039062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318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6"/>
      <c r="B2" s="98"/>
      <c r="C2" s="81" t="s">
        <v>57</v>
      </c>
      <c r="D2" s="82"/>
      <c r="E2" s="82"/>
      <c r="F2" s="83"/>
      <c r="G2" s="81" t="s">
        <v>58</v>
      </c>
      <c r="H2" s="82"/>
      <c r="I2" s="82"/>
      <c r="J2" s="83"/>
      <c r="K2" s="81" t="s">
        <v>59</v>
      </c>
      <c r="L2" s="82"/>
      <c r="M2" s="83"/>
    </row>
    <row r="3" spans="1:13" ht="12.75">
      <c r="A3" s="103" t="s">
        <v>60</v>
      </c>
      <c r="B3" s="33" t="s">
        <v>61</v>
      </c>
      <c r="C3" s="105">
        <v>38135</v>
      </c>
      <c r="D3" s="103" t="s">
        <v>62</v>
      </c>
      <c r="E3" s="33" t="s">
        <v>63</v>
      </c>
      <c r="F3" s="33" t="s">
        <v>10</v>
      </c>
      <c r="G3" s="105">
        <v>38135</v>
      </c>
      <c r="H3" s="103" t="s">
        <v>62</v>
      </c>
      <c r="I3" s="33" t="s">
        <v>64</v>
      </c>
      <c r="J3" s="33" t="s">
        <v>10</v>
      </c>
      <c r="K3" s="105">
        <v>38135</v>
      </c>
      <c r="L3" s="103" t="s">
        <v>62</v>
      </c>
      <c r="M3" s="33" t="s">
        <v>8</v>
      </c>
    </row>
    <row r="4" spans="1:13" ht="12.75">
      <c r="A4" s="104"/>
      <c r="B4" s="34" t="s">
        <v>319</v>
      </c>
      <c r="C4" s="70"/>
      <c r="D4" s="104"/>
      <c r="E4" s="35">
        <v>37987</v>
      </c>
      <c r="F4" s="34" t="s">
        <v>11</v>
      </c>
      <c r="G4" s="70"/>
      <c r="H4" s="104"/>
      <c r="I4" s="35">
        <v>37987</v>
      </c>
      <c r="J4" s="34" t="s">
        <v>11</v>
      </c>
      <c r="K4" s="70"/>
      <c r="L4" s="104"/>
      <c r="M4" s="34" t="s">
        <v>66</v>
      </c>
    </row>
    <row r="5" spans="1:13" ht="12.75">
      <c r="A5" s="16">
        <v>1</v>
      </c>
      <c r="B5" s="36" t="s">
        <v>320</v>
      </c>
      <c r="C5" s="18">
        <v>34404.51</v>
      </c>
      <c r="D5" s="20">
        <v>-0.0361</v>
      </c>
      <c r="E5" s="20">
        <v>0.0691</v>
      </c>
      <c r="F5" s="20">
        <v>0.0115</v>
      </c>
      <c r="G5" s="37">
        <v>2343</v>
      </c>
      <c r="H5" s="20">
        <v>-0.0197</v>
      </c>
      <c r="I5" s="20">
        <v>-0.0003</v>
      </c>
      <c r="J5" s="20">
        <v>0.0051</v>
      </c>
      <c r="K5" s="15">
        <v>14.6871</v>
      </c>
      <c r="L5" s="38">
        <v>-0.0167</v>
      </c>
      <c r="M5" s="38">
        <v>0.0694</v>
      </c>
    </row>
    <row r="6" spans="1:13" ht="12.75">
      <c r="A6" s="16">
        <v>2</v>
      </c>
      <c r="B6" s="36" t="s">
        <v>321</v>
      </c>
      <c r="C6" s="18">
        <v>60294.48</v>
      </c>
      <c r="D6" s="20">
        <v>-0.0526</v>
      </c>
      <c r="E6" s="20">
        <v>0.0107</v>
      </c>
      <c r="F6" s="20">
        <v>0.0202</v>
      </c>
      <c r="G6" s="37">
        <v>8847</v>
      </c>
      <c r="H6" s="20">
        <v>-0.0371</v>
      </c>
      <c r="I6" s="20">
        <v>-0.0422</v>
      </c>
      <c r="J6" s="20">
        <v>0.0192</v>
      </c>
      <c r="K6" s="15">
        <v>6.815</v>
      </c>
      <c r="L6" s="38">
        <v>-0.0161</v>
      </c>
      <c r="M6" s="38">
        <v>0.0551</v>
      </c>
    </row>
    <row r="7" spans="1:13" ht="12.75">
      <c r="A7" s="16">
        <v>3</v>
      </c>
      <c r="B7" s="36" t="s">
        <v>322</v>
      </c>
      <c r="C7" s="18">
        <v>2950.47</v>
      </c>
      <c r="D7" s="20">
        <v>-0.0152</v>
      </c>
      <c r="E7" s="20">
        <v>0.1902</v>
      </c>
      <c r="F7" s="20">
        <v>0.001</v>
      </c>
      <c r="G7" s="15">
        <v>479</v>
      </c>
      <c r="H7" s="20">
        <v>-0.0033</v>
      </c>
      <c r="I7" s="20">
        <v>0.1287</v>
      </c>
      <c r="J7" s="20">
        <v>0.001</v>
      </c>
      <c r="K7" s="15">
        <v>6.1641</v>
      </c>
      <c r="L7" s="38">
        <v>-0.0119</v>
      </c>
      <c r="M7" s="38">
        <v>0.0544</v>
      </c>
    </row>
    <row r="8" spans="1:13" ht="12.75">
      <c r="A8" s="16">
        <v>4</v>
      </c>
      <c r="B8" s="36" t="s">
        <v>323</v>
      </c>
      <c r="C8" s="18">
        <v>11822.62</v>
      </c>
      <c r="D8" s="20">
        <v>0.0189</v>
      </c>
      <c r="E8" s="20">
        <v>0.2124</v>
      </c>
      <c r="F8" s="20">
        <v>0.004</v>
      </c>
      <c r="G8" s="37">
        <v>2971</v>
      </c>
      <c r="H8" s="20">
        <v>0.0294</v>
      </c>
      <c r="I8" s="20">
        <v>0.1564</v>
      </c>
      <c r="J8" s="20">
        <v>0.0065</v>
      </c>
      <c r="K8" s="15">
        <v>3.9787</v>
      </c>
      <c r="L8" s="38">
        <v>-0.0102</v>
      </c>
      <c r="M8" s="38">
        <v>0.0485</v>
      </c>
    </row>
    <row r="9" spans="1:13" ht="12.75">
      <c r="A9" s="16">
        <v>5</v>
      </c>
      <c r="B9" s="36" t="s">
        <v>324</v>
      </c>
      <c r="C9" s="18">
        <v>3886.28</v>
      </c>
      <c r="D9" s="20">
        <v>-0.0164</v>
      </c>
      <c r="E9" s="20">
        <v>-0.0171</v>
      </c>
      <c r="F9" s="20">
        <v>0.0013</v>
      </c>
      <c r="G9" s="37">
        <v>1934</v>
      </c>
      <c r="H9" s="20">
        <v>0.0075</v>
      </c>
      <c r="I9" s="20">
        <v>-0.0619</v>
      </c>
      <c r="J9" s="20">
        <v>0.0042</v>
      </c>
      <c r="K9" s="15">
        <v>2.0093</v>
      </c>
      <c r="L9" s="38">
        <v>-0.0237</v>
      </c>
      <c r="M9" s="38">
        <v>0.0477</v>
      </c>
    </row>
    <row r="10" spans="1:13" ht="12.75">
      <c r="A10" s="16">
        <v>6</v>
      </c>
      <c r="B10" s="36" t="s">
        <v>325</v>
      </c>
      <c r="C10" s="18">
        <v>74853.2</v>
      </c>
      <c r="D10" s="20">
        <v>0.0167</v>
      </c>
      <c r="E10" s="20">
        <v>0.5436</v>
      </c>
      <c r="F10" s="20">
        <v>0.0251</v>
      </c>
      <c r="G10" s="37">
        <v>8374</v>
      </c>
      <c r="H10" s="20">
        <v>0.0318</v>
      </c>
      <c r="I10" s="20">
        <v>0.4765</v>
      </c>
      <c r="J10" s="20">
        <v>0.0182</v>
      </c>
      <c r="K10" s="15">
        <v>8.9386</v>
      </c>
      <c r="L10" s="38">
        <v>-0.0147</v>
      </c>
      <c r="M10" s="38">
        <v>0.0455</v>
      </c>
    </row>
    <row r="11" spans="1:13" ht="12.75">
      <c r="A11" s="16">
        <v>7</v>
      </c>
      <c r="B11" s="36" t="s">
        <v>326</v>
      </c>
      <c r="C11" s="18">
        <v>5514.58</v>
      </c>
      <c r="D11" s="20">
        <v>-0.0091</v>
      </c>
      <c r="E11" s="20">
        <v>0.058</v>
      </c>
      <c r="F11" s="20">
        <v>0.0018</v>
      </c>
      <c r="G11" s="37">
        <v>2306</v>
      </c>
      <c r="H11" s="20">
        <v>-0.0002</v>
      </c>
      <c r="I11" s="20">
        <v>0.0125</v>
      </c>
      <c r="J11" s="20">
        <v>0.005</v>
      </c>
      <c r="K11" s="15">
        <v>2.391</v>
      </c>
      <c r="L11" s="38">
        <v>-0.0089</v>
      </c>
      <c r="M11" s="38">
        <v>0.0449</v>
      </c>
    </row>
    <row r="12" spans="1:13" ht="12.75">
      <c r="A12" s="16">
        <v>8</v>
      </c>
      <c r="B12" s="36" t="s">
        <v>327</v>
      </c>
      <c r="C12" s="18">
        <v>48233.88</v>
      </c>
      <c r="D12" s="20">
        <v>-0.0242</v>
      </c>
      <c r="E12" s="20">
        <v>0.2563</v>
      </c>
      <c r="F12" s="20">
        <v>0.0162</v>
      </c>
      <c r="G12" s="37">
        <v>4529</v>
      </c>
      <c r="H12" s="20">
        <v>-0.0021</v>
      </c>
      <c r="I12" s="20">
        <v>0.2024</v>
      </c>
      <c r="J12" s="20">
        <v>0.0098</v>
      </c>
      <c r="K12" s="15">
        <v>10.6497</v>
      </c>
      <c r="L12" s="38">
        <v>-0.0221</v>
      </c>
      <c r="M12" s="38">
        <v>0.0448</v>
      </c>
    </row>
    <row r="13" spans="1:13" ht="12.75">
      <c r="A13" s="16">
        <v>9</v>
      </c>
      <c r="B13" s="36" t="s">
        <v>328</v>
      </c>
      <c r="C13" s="18">
        <v>7791.2</v>
      </c>
      <c r="D13" s="20">
        <v>-0.0325</v>
      </c>
      <c r="E13" s="20">
        <v>0.0146</v>
      </c>
      <c r="F13" s="20">
        <v>0.0026</v>
      </c>
      <c r="G13" s="37">
        <v>1979</v>
      </c>
      <c r="H13" s="20">
        <v>-0.0121</v>
      </c>
      <c r="I13" s="20">
        <v>-0.028</v>
      </c>
      <c r="J13" s="20">
        <v>0.0043</v>
      </c>
      <c r="K13" s="15">
        <v>3.9366</v>
      </c>
      <c r="L13" s="38">
        <v>-0.0206</v>
      </c>
      <c r="M13" s="38">
        <v>0.0438</v>
      </c>
    </row>
    <row r="14" spans="1:13" ht="12.75">
      <c r="A14" s="16">
        <v>10</v>
      </c>
      <c r="B14" s="36" t="s">
        <v>329</v>
      </c>
      <c r="C14" s="18">
        <v>13065</v>
      </c>
      <c r="D14" s="20">
        <v>-0.0141</v>
      </c>
      <c r="E14" s="20">
        <v>0.0548</v>
      </c>
      <c r="F14" s="20">
        <v>0.0044</v>
      </c>
      <c r="G14" s="37">
        <v>6032</v>
      </c>
      <c r="H14" s="20">
        <v>0.0034</v>
      </c>
      <c r="I14" s="20">
        <v>0.0109</v>
      </c>
      <c r="J14" s="20">
        <v>0.0131</v>
      </c>
      <c r="K14" s="15">
        <v>2.1658</v>
      </c>
      <c r="L14" s="38">
        <v>-0.0175</v>
      </c>
      <c r="M14" s="38">
        <v>0.0434</v>
      </c>
    </row>
    <row r="15" spans="1:13" ht="12.75">
      <c r="A15" s="16">
        <v>11</v>
      </c>
      <c r="B15" s="36" t="s">
        <v>330</v>
      </c>
      <c r="C15" s="18">
        <v>136627.37</v>
      </c>
      <c r="D15" s="20">
        <v>-0.0111</v>
      </c>
      <c r="E15" s="20">
        <v>0.0229</v>
      </c>
      <c r="F15" s="20">
        <v>0.0457</v>
      </c>
      <c r="G15" s="37">
        <v>8528</v>
      </c>
      <c r="H15" s="20">
        <v>-0.003</v>
      </c>
      <c r="I15" s="20">
        <v>-0.0183</v>
      </c>
      <c r="J15" s="20">
        <v>0.0185</v>
      </c>
      <c r="K15" s="15">
        <v>16.0217</v>
      </c>
      <c r="L15" s="38">
        <v>-0.0081</v>
      </c>
      <c r="M15" s="38">
        <v>0.042</v>
      </c>
    </row>
    <row r="16" spans="1:13" ht="12.75">
      <c r="A16" s="16">
        <v>12</v>
      </c>
      <c r="B16" s="36" t="s">
        <v>331</v>
      </c>
      <c r="C16" s="18">
        <v>19115.68</v>
      </c>
      <c r="D16" s="20">
        <v>0.0002</v>
      </c>
      <c r="E16" s="20">
        <v>0.0884</v>
      </c>
      <c r="F16" s="20">
        <v>0.0064</v>
      </c>
      <c r="G16" s="37">
        <v>3872</v>
      </c>
      <c r="H16" s="20">
        <v>0.0113</v>
      </c>
      <c r="I16" s="20">
        <v>0.0479</v>
      </c>
      <c r="J16" s="20">
        <v>0.0084</v>
      </c>
      <c r="K16" s="15">
        <v>4.9367</v>
      </c>
      <c r="L16" s="38">
        <v>-0.0109</v>
      </c>
      <c r="M16" s="38">
        <v>0.0386</v>
      </c>
    </row>
    <row r="17" spans="1:13" ht="12.75">
      <c r="A17" s="16">
        <v>13</v>
      </c>
      <c r="B17" s="36" t="s">
        <v>332</v>
      </c>
      <c r="C17" s="18">
        <v>26190.97</v>
      </c>
      <c r="D17" s="20">
        <v>-0.0314</v>
      </c>
      <c r="E17" s="20">
        <v>0.16</v>
      </c>
      <c r="F17" s="20">
        <v>0.0088</v>
      </c>
      <c r="G17" s="37">
        <v>3672</v>
      </c>
      <c r="H17" s="20">
        <v>-0.0017</v>
      </c>
      <c r="I17" s="20">
        <v>0.122</v>
      </c>
      <c r="J17" s="20">
        <v>0.008</v>
      </c>
      <c r="K17" s="15">
        <v>7.1333</v>
      </c>
      <c r="L17" s="38">
        <v>-0.0298</v>
      </c>
      <c r="M17" s="38">
        <v>0.0339</v>
      </c>
    </row>
    <row r="18" spans="1:13" ht="12.75">
      <c r="A18" s="16">
        <v>14</v>
      </c>
      <c r="B18" s="36" t="s">
        <v>333</v>
      </c>
      <c r="C18" s="18">
        <v>390198.38</v>
      </c>
      <c r="D18" s="20">
        <v>-0.015</v>
      </c>
      <c r="E18" s="20">
        <v>0.048</v>
      </c>
      <c r="F18" s="20">
        <v>0.1307</v>
      </c>
      <c r="G18" s="37">
        <v>110719</v>
      </c>
      <c r="H18" s="20">
        <v>0</v>
      </c>
      <c r="I18" s="20">
        <v>0.0137</v>
      </c>
      <c r="J18" s="20">
        <v>0.2405</v>
      </c>
      <c r="K18" s="15">
        <v>3.5242</v>
      </c>
      <c r="L18" s="38">
        <v>-0.015</v>
      </c>
      <c r="M18" s="38">
        <v>0.0338</v>
      </c>
    </row>
    <row r="19" spans="1:13" ht="12.75">
      <c r="A19" s="16">
        <v>15</v>
      </c>
      <c r="B19" s="36" t="s">
        <v>334</v>
      </c>
      <c r="C19" s="18">
        <v>33290.93</v>
      </c>
      <c r="D19" s="20">
        <v>-0.0114</v>
      </c>
      <c r="E19" s="20">
        <v>0.0926</v>
      </c>
      <c r="F19" s="20">
        <v>0.0111</v>
      </c>
      <c r="G19" s="37">
        <v>4054</v>
      </c>
      <c r="H19" s="20">
        <v>0.008</v>
      </c>
      <c r="I19" s="20">
        <v>0.057</v>
      </c>
      <c r="J19" s="20">
        <v>0.0088</v>
      </c>
      <c r="K19" s="15">
        <v>8.2126</v>
      </c>
      <c r="L19" s="38">
        <v>-0.0193</v>
      </c>
      <c r="M19" s="38">
        <v>0.0337</v>
      </c>
    </row>
    <row r="20" spans="1:13" ht="12.75">
      <c r="A20" s="16">
        <v>16</v>
      </c>
      <c r="B20" s="36" t="s">
        <v>335</v>
      </c>
      <c r="C20" s="18">
        <v>83728.26</v>
      </c>
      <c r="D20" s="20">
        <v>-0.1498</v>
      </c>
      <c r="E20" s="20">
        <v>-0.1164</v>
      </c>
      <c r="F20" s="20">
        <v>0.028</v>
      </c>
      <c r="G20" s="37">
        <v>25776</v>
      </c>
      <c r="H20" s="20">
        <v>-0.1309</v>
      </c>
      <c r="I20" s="20">
        <v>-0.1442</v>
      </c>
      <c r="J20" s="20">
        <v>0.056</v>
      </c>
      <c r="K20" s="15">
        <v>3.2483</v>
      </c>
      <c r="L20" s="38">
        <v>-0.0218</v>
      </c>
      <c r="M20" s="38">
        <v>0.0324</v>
      </c>
    </row>
    <row r="21" spans="1:13" ht="12.75">
      <c r="A21" s="16">
        <v>17</v>
      </c>
      <c r="B21" s="36" t="s">
        <v>336</v>
      </c>
      <c r="C21" s="18">
        <v>9759.97</v>
      </c>
      <c r="D21" s="20">
        <v>-0.0324</v>
      </c>
      <c r="E21" s="20">
        <v>0.4066</v>
      </c>
      <c r="F21" s="20">
        <v>0.0033</v>
      </c>
      <c r="G21" s="37">
        <v>3195</v>
      </c>
      <c r="H21" s="20">
        <v>-0.0262</v>
      </c>
      <c r="I21" s="20">
        <v>0.3675</v>
      </c>
      <c r="J21" s="20">
        <v>0.0069</v>
      </c>
      <c r="K21" s="15">
        <v>3.055</v>
      </c>
      <c r="L21" s="38">
        <v>-0.0064</v>
      </c>
      <c r="M21" s="38">
        <v>0.0286</v>
      </c>
    </row>
    <row r="22" spans="1:13" ht="12.75">
      <c r="A22" s="16">
        <v>18</v>
      </c>
      <c r="B22" s="36" t="s">
        <v>337</v>
      </c>
      <c r="C22" s="18">
        <v>4129.65</v>
      </c>
      <c r="D22" s="20">
        <v>-0.131</v>
      </c>
      <c r="E22" s="20">
        <v>1.2437</v>
      </c>
      <c r="F22" s="20">
        <v>0.0014</v>
      </c>
      <c r="G22" s="37">
        <v>1216</v>
      </c>
      <c r="H22" s="20">
        <v>-0.1238</v>
      </c>
      <c r="I22" s="20">
        <v>1.1869</v>
      </c>
      <c r="J22" s="20">
        <v>0.0026</v>
      </c>
      <c r="K22" s="15">
        <v>3.3969</v>
      </c>
      <c r="L22" s="38">
        <v>-0.0082</v>
      </c>
      <c r="M22" s="38">
        <v>0.0259</v>
      </c>
    </row>
    <row r="23" spans="1:13" ht="12.75">
      <c r="A23" s="16">
        <v>19</v>
      </c>
      <c r="B23" s="36" t="s">
        <v>338</v>
      </c>
      <c r="C23" s="18">
        <v>10001.15</v>
      </c>
      <c r="D23" s="20">
        <v>-0.0173</v>
      </c>
      <c r="E23" s="20">
        <v>-0.0288</v>
      </c>
      <c r="F23" s="20">
        <v>0.0033</v>
      </c>
      <c r="G23" s="37">
        <v>1240</v>
      </c>
      <c r="H23" s="20">
        <v>-0.0068</v>
      </c>
      <c r="I23" s="20">
        <v>-0.0475</v>
      </c>
      <c r="J23" s="20">
        <v>0.0027</v>
      </c>
      <c r="K23" s="15">
        <v>8.068</v>
      </c>
      <c r="L23" s="38">
        <v>-0.0105</v>
      </c>
      <c r="M23" s="38">
        <v>0.0197</v>
      </c>
    </row>
    <row r="24" spans="1:13" ht="12.75">
      <c r="A24" s="16">
        <v>20</v>
      </c>
      <c r="B24" s="36" t="s">
        <v>339</v>
      </c>
      <c r="C24" s="18">
        <v>4985.53</v>
      </c>
      <c r="D24" s="20">
        <v>-0.0329</v>
      </c>
      <c r="E24" s="20">
        <v>-0.0317</v>
      </c>
      <c r="F24" s="20">
        <v>0.0017</v>
      </c>
      <c r="G24" s="37">
        <v>2631</v>
      </c>
      <c r="H24" s="20">
        <v>-0.0138</v>
      </c>
      <c r="I24" s="20">
        <v>-0.0499</v>
      </c>
      <c r="J24" s="20">
        <v>0.0057</v>
      </c>
      <c r="K24" s="15">
        <v>1.8947</v>
      </c>
      <c r="L24" s="38">
        <v>-0.0194</v>
      </c>
      <c r="M24" s="38">
        <v>0.0192</v>
      </c>
    </row>
    <row r="25" spans="1:13" ht="12.75">
      <c r="A25" s="16">
        <v>21</v>
      </c>
      <c r="B25" s="36" t="s">
        <v>340</v>
      </c>
      <c r="C25" s="18">
        <v>1933062.49</v>
      </c>
      <c r="D25" s="20">
        <v>-0.0179</v>
      </c>
      <c r="E25" s="20">
        <v>-0.0661</v>
      </c>
      <c r="F25" s="20">
        <v>0.6473</v>
      </c>
      <c r="G25" s="37">
        <v>246646</v>
      </c>
      <c r="H25" s="20">
        <v>-0.0199</v>
      </c>
      <c r="I25" s="20">
        <v>-0.0795</v>
      </c>
      <c r="J25" s="20">
        <v>0.5357</v>
      </c>
      <c r="K25" s="15">
        <v>7.8374</v>
      </c>
      <c r="L25" s="38">
        <v>0.0021</v>
      </c>
      <c r="M25" s="38">
        <v>0.0146</v>
      </c>
    </row>
    <row r="26" spans="1:13" ht="12.75">
      <c r="A26" s="16">
        <v>22</v>
      </c>
      <c r="B26" s="36" t="s">
        <v>341</v>
      </c>
      <c r="C26" s="18">
        <v>4649.19</v>
      </c>
      <c r="D26" s="20">
        <v>-0.0282</v>
      </c>
      <c r="E26" s="20">
        <v>-0.0372</v>
      </c>
      <c r="F26" s="20">
        <v>0.0016</v>
      </c>
      <c r="G26" s="15">
        <v>406</v>
      </c>
      <c r="H26" s="20">
        <v>-0.0137</v>
      </c>
      <c r="I26" s="20">
        <v>-0.0488</v>
      </c>
      <c r="J26" s="20">
        <v>0.0009</v>
      </c>
      <c r="K26" s="15">
        <v>11.4557</v>
      </c>
      <c r="L26" s="38">
        <v>-0.0146</v>
      </c>
      <c r="M26" s="38">
        <v>0.0122</v>
      </c>
    </row>
    <row r="27" spans="1:13" ht="12.75">
      <c r="A27" s="16">
        <v>23</v>
      </c>
      <c r="B27" s="36" t="s">
        <v>342</v>
      </c>
      <c r="C27" s="18">
        <v>15833.29</v>
      </c>
      <c r="D27" s="20">
        <v>0.0021</v>
      </c>
      <c r="E27" s="20">
        <v>0.0063</v>
      </c>
      <c r="F27" s="20">
        <v>0.0053</v>
      </c>
      <c r="G27" s="37">
        <v>1481</v>
      </c>
      <c r="H27" s="20">
        <v>0.0021</v>
      </c>
      <c r="I27" s="20">
        <v>-0.0042</v>
      </c>
      <c r="J27" s="20">
        <v>0.0032</v>
      </c>
      <c r="K27" s="15">
        <v>10.6915</v>
      </c>
      <c r="L27" s="39"/>
      <c r="M27" s="38">
        <v>0.0105</v>
      </c>
    </row>
    <row r="28" spans="1:13" ht="12.75">
      <c r="A28" s="16">
        <v>24</v>
      </c>
      <c r="B28" s="36" t="s">
        <v>343</v>
      </c>
      <c r="C28" s="18">
        <v>2202.08</v>
      </c>
      <c r="D28" s="20">
        <v>-0.0098</v>
      </c>
      <c r="E28" s="20">
        <v>0.0017</v>
      </c>
      <c r="F28" s="20">
        <v>0.0007</v>
      </c>
      <c r="G28" s="15">
        <v>678</v>
      </c>
      <c r="H28" s="20">
        <v>-0.0096</v>
      </c>
      <c r="I28" s="20">
        <v>0.0042</v>
      </c>
      <c r="J28" s="20">
        <v>0.0015</v>
      </c>
      <c r="K28" s="15">
        <v>3.2484</v>
      </c>
      <c r="L28" s="38">
        <v>-0.0002</v>
      </c>
      <c r="M28" s="38">
        <v>-0.0024</v>
      </c>
    </row>
    <row r="29" spans="1:13" ht="12.75">
      <c r="A29" s="16">
        <v>25</v>
      </c>
      <c r="B29" s="36" t="s">
        <v>344</v>
      </c>
      <c r="C29" s="18">
        <v>12191.56</v>
      </c>
      <c r="D29" s="20">
        <v>-0.0413</v>
      </c>
      <c r="E29" s="20">
        <v>-0.0707</v>
      </c>
      <c r="F29" s="20">
        <v>0.0041</v>
      </c>
      <c r="G29" s="37">
        <v>1852</v>
      </c>
      <c r="H29" s="20">
        <v>-0.0116</v>
      </c>
      <c r="I29" s="20">
        <v>-0.0675</v>
      </c>
      <c r="J29" s="20">
        <v>0.004</v>
      </c>
      <c r="K29" s="15">
        <v>6.5831</v>
      </c>
      <c r="L29" s="38">
        <v>-0.03</v>
      </c>
      <c r="M29" s="38">
        <v>-0.0035</v>
      </c>
    </row>
    <row r="30" spans="1:13" ht="12.75">
      <c r="A30" s="16">
        <v>26</v>
      </c>
      <c r="B30" s="36" t="s">
        <v>345</v>
      </c>
      <c r="C30" s="18">
        <v>25367.89</v>
      </c>
      <c r="D30" s="20">
        <v>-0.0126</v>
      </c>
      <c r="E30" s="20">
        <v>-0.0075</v>
      </c>
      <c r="F30" s="20">
        <v>0.0085</v>
      </c>
      <c r="G30" s="37">
        <v>3452</v>
      </c>
      <c r="H30" s="20">
        <v>-0.0018</v>
      </c>
      <c r="I30" s="20">
        <v>-0.0018</v>
      </c>
      <c r="J30" s="20">
        <v>0.0075</v>
      </c>
      <c r="K30" s="15">
        <v>7.3494</v>
      </c>
      <c r="L30" s="38">
        <v>-0.0109</v>
      </c>
      <c r="M30" s="38">
        <v>-0.0058</v>
      </c>
    </row>
    <row r="31" spans="1:13" ht="12.7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1:13" ht="12.75">
      <c r="A32" s="16">
        <v>27</v>
      </c>
      <c r="B32" s="36" t="s">
        <v>346</v>
      </c>
      <c r="C32" s="18">
        <v>12383.35</v>
      </c>
      <c r="D32" s="20">
        <v>0.3065</v>
      </c>
      <c r="E32" s="20">
        <v>9.536</v>
      </c>
      <c r="F32" s="20">
        <v>0.0041</v>
      </c>
      <c r="G32" s="37">
        <v>1245</v>
      </c>
      <c r="H32" s="20">
        <v>0.3093</v>
      </c>
      <c r="I32" s="20">
        <v>9.5979</v>
      </c>
      <c r="J32" s="20">
        <v>0.0027</v>
      </c>
      <c r="K32" s="15">
        <v>9.9444</v>
      </c>
      <c r="L32" s="38">
        <v>-0.0021</v>
      </c>
      <c r="M32" s="38">
        <v>-0.0058</v>
      </c>
    </row>
    <row r="33" spans="1:13" ht="12.75">
      <c r="A33" s="39"/>
      <c r="B33" s="17" t="s">
        <v>43</v>
      </c>
      <c r="C33" s="19">
        <v>2986533.96</v>
      </c>
      <c r="D33" s="21">
        <v>-0.0207</v>
      </c>
      <c r="E33" s="21">
        <v>-0.0223</v>
      </c>
      <c r="F33" s="21">
        <v>1</v>
      </c>
      <c r="G33" s="40">
        <v>460456</v>
      </c>
      <c r="H33" s="21">
        <v>-0.019</v>
      </c>
      <c r="I33" s="21">
        <v>-0.0385</v>
      </c>
      <c r="J33" s="21">
        <v>1</v>
      </c>
      <c r="K33" s="39"/>
      <c r="L33" s="21">
        <v>-0.0136</v>
      </c>
      <c r="M33" s="21">
        <v>0.0306</v>
      </c>
    </row>
    <row r="34" spans="1:13" ht="12.75" customHeight="1">
      <c r="A34" s="99" t="s">
        <v>98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1"/>
      <c r="M34" s="20">
        <v>0.032</v>
      </c>
    </row>
    <row r="36" spans="1:8" ht="12.75" customHeight="1">
      <c r="A36" s="81" t="s">
        <v>99</v>
      </c>
      <c r="B36" s="82"/>
      <c r="C36" s="82"/>
      <c r="D36" s="82"/>
      <c r="E36" s="82"/>
      <c r="F36" s="82"/>
      <c r="G36" s="82"/>
      <c r="H36" s="83"/>
    </row>
    <row r="37" spans="1:8" ht="12.75" customHeight="1">
      <c r="A37" s="26" t="s">
        <v>100</v>
      </c>
      <c r="B37" s="26" t="s">
        <v>101</v>
      </c>
      <c r="C37" s="81" t="s">
        <v>102</v>
      </c>
      <c r="D37" s="82"/>
      <c r="E37" s="82"/>
      <c r="F37" s="82"/>
      <c r="G37" s="82"/>
      <c r="H37" s="83"/>
    </row>
    <row r="38" spans="1:8" ht="12.75" customHeight="1">
      <c r="A38" s="41">
        <v>37988</v>
      </c>
      <c r="B38" s="39" t="s">
        <v>347</v>
      </c>
      <c r="C38" s="74" t="s">
        <v>348</v>
      </c>
      <c r="D38" s="106"/>
      <c r="E38" s="106"/>
      <c r="F38" s="106"/>
      <c r="G38" s="106"/>
      <c r="H38" s="107"/>
    </row>
    <row r="39" spans="1:8" ht="12.75" customHeight="1">
      <c r="A39" s="41">
        <v>38075</v>
      </c>
      <c r="B39" s="39" t="s">
        <v>349</v>
      </c>
      <c r="C39" s="74" t="s">
        <v>350</v>
      </c>
      <c r="D39" s="106"/>
      <c r="E39" s="106"/>
      <c r="F39" s="106"/>
      <c r="G39" s="106"/>
      <c r="H39" s="107"/>
    </row>
    <row r="41" ht="12.75">
      <c r="A41" s="22"/>
    </row>
    <row r="42" spans="1:13" ht="12.75">
      <c r="A42" s="81" t="s">
        <v>351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</row>
    <row r="43" spans="1:13" ht="12.75">
      <c r="A43" s="96"/>
      <c r="B43" s="98"/>
      <c r="C43" s="81" t="s">
        <v>57</v>
      </c>
      <c r="D43" s="82"/>
      <c r="E43" s="82"/>
      <c r="F43" s="83"/>
      <c r="G43" s="81" t="s">
        <v>58</v>
      </c>
      <c r="H43" s="82"/>
      <c r="I43" s="82"/>
      <c r="J43" s="83"/>
      <c r="K43" s="81" t="s">
        <v>59</v>
      </c>
      <c r="L43" s="82"/>
      <c r="M43" s="83"/>
    </row>
    <row r="44" spans="1:13" ht="12.75">
      <c r="A44" s="103" t="s">
        <v>60</v>
      </c>
      <c r="B44" s="33" t="s">
        <v>61</v>
      </c>
      <c r="C44" s="105">
        <v>38135</v>
      </c>
      <c r="D44" s="103" t="s">
        <v>62</v>
      </c>
      <c r="E44" s="33" t="s">
        <v>63</v>
      </c>
      <c r="F44" s="33" t="s">
        <v>10</v>
      </c>
      <c r="G44" s="105">
        <v>38135</v>
      </c>
      <c r="H44" s="103" t="s">
        <v>62</v>
      </c>
      <c r="I44" s="33" t="s">
        <v>64</v>
      </c>
      <c r="J44" s="33" t="s">
        <v>10</v>
      </c>
      <c r="K44" s="105">
        <v>38135</v>
      </c>
      <c r="L44" s="103" t="s">
        <v>62</v>
      </c>
      <c r="M44" s="33" t="s">
        <v>8</v>
      </c>
    </row>
    <row r="45" spans="1:13" ht="12.75">
      <c r="A45" s="104"/>
      <c r="B45" s="34" t="s">
        <v>352</v>
      </c>
      <c r="C45" s="70"/>
      <c r="D45" s="104"/>
      <c r="E45" s="35">
        <v>37987</v>
      </c>
      <c r="F45" s="34" t="s">
        <v>11</v>
      </c>
      <c r="G45" s="70"/>
      <c r="H45" s="104"/>
      <c r="I45" s="35">
        <v>37987</v>
      </c>
      <c r="J45" s="34" t="s">
        <v>11</v>
      </c>
      <c r="K45" s="70"/>
      <c r="L45" s="104"/>
      <c r="M45" s="34" t="s">
        <v>66</v>
      </c>
    </row>
    <row r="46" spans="1:13" ht="12.75">
      <c r="A46" s="16">
        <v>1</v>
      </c>
      <c r="B46" s="36" t="s">
        <v>353</v>
      </c>
      <c r="C46" s="18">
        <v>55789.13</v>
      </c>
      <c r="D46" s="20">
        <v>0.119</v>
      </c>
      <c r="E46" s="20">
        <v>7.5507</v>
      </c>
      <c r="F46" s="20">
        <v>0.9226</v>
      </c>
      <c r="G46" s="37">
        <v>13398</v>
      </c>
      <c r="H46" s="20">
        <v>0.1139</v>
      </c>
      <c r="I46" s="20">
        <v>7.4095</v>
      </c>
      <c r="J46" s="20">
        <v>0.9017</v>
      </c>
      <c r="K46" s="15">
        <v>4.1639</v>
      </c>
      <c r="L46" s="38">
        <v>0.0046</v>
      </c>
      <c r="M46" s="38">
        <v>0.0168</v>
      </c>
    </row>
    <row r="47" spans="1:13" ht="12.75">
      <c r="A47" s="16">
        <v>2</v>
      </c>
      <c r="B47" s="36" t="s">
        <v>354</v>
      </c>
      <c r="C47" s="18">
        <v>2469.14</v>
      </c>
      <c r="D47" s="20">
        <v>-0.0129</v>
      </c>
      <c r="E47" s="20">
        <v>0.0884</v>
      </c>
      <c r="F47" s="20">
        <v>0.0408</v>
      </c>
      <c r="G47" s="15">
        <v>789</v>
      </c>
      <c r="H47" s="20">
        <v>-0.0019</v>
      </c>
      <c r="I47" s="20">
        <v>0.081</v>
      </c>
      <c r="J47" s="20">
        <v>0.0531</v>
      </c>
      <c r="K47" s="15">
        <v>3.1301</v>
      </c>
      <c r="L47" s="38">
        <v>-0.0111</v>
      </c>
      <c r="M47" s="38">
        <v>0.0068</v>
      </c>
    </row>
    <row r="48" spans="1:13" ht="12.75">
      <c r="A48" s="16">
        <v>3</v>
      </c>
      <c r="B48" s="36" t="s">
        <v>355</v>
      </c>
      <c r="C48" s="18">
        <v>1176.31</v>
      </c>
      <c r="D48" s="20">
        <v>-0.0027</v>
      </c>
      <c r="E48" s="20">
        <v>-0.0279</v>
      </c>
      <c r="F48" s="20">
        <v>0.0195</v>
      </c>
      <c r="G48" s="15">
        <v>296</v>
      </c>
      <c r="H48" s="20">
        <v>0</v>
      </c>
      <c r="I48" s="20">
        <v>-0.0284</v>
      </c>
      <c r="J48" s="20">
        <v>0.0199</v>
      </c>
      <c r="K48" s="15">
        <v>3.9726</v>
      </c>
      <c r="L48" s="38">
        <v>-0.0027</v>
      </c>
      <c r="M48" s="38">
        <v>0.0005</v>
      </c>
    </row>
    <row r="49" spans="1:13" ht="12.75">
      <c r="A49" s="16">
        <v>4</v>
      </c>
      <c r="B49" s="36" t="s">
        <v>356</v>
      </c>
      <c r="C49" s="18">
        <v>1033.61</v>
      </c>
      <c r="D49" s="20">
        <v>-0.0798</v>
      </c>
      <c r="E49" s="20">
        <v>0.3148</v>
      </c>
      <c r="F49" s="20">
        <v>0.0171</v>
      </c>
      <c r="G49" s="15">
        <v>376</v>
      </c>
      <c r="H49" s="20">
        <v>-0.07</v>
      </c>
      <c r="I49" s="20">
        <v>0.333</v>
      </c>
      <c r="J49" s="20">
        <v>0.0253</v>
      </c>
      <c r="K49" s="15">
        <v>2.7475</v>
      </c>
      <c r="L49" s="38">
        <v>-0.0105</v>
      </c>
      <c r="M49" s="38">
        <v>-0.0137</v>
      </c>
    </row>
    <row r="50" spans="1:13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</row>
    <row r="51" spans="1:13" ht="12.75">
      <c r="A51" s="39"/>
      <c r="B51" s="17" t="s">
        <v>43</v>
      </c>
      <c r="C51" s="19">
        <v>60468.19</v>
      </c>
      <c r="D51" s="21">
        <v>0.1062</v>
      </c>
      <c r="E51" s="21">
        <v>4.6044</v>
      </c>
      <c r="F51" s="21">
        <v>1</v>
      </c>
      <c r="G51" s="40">
        <v>14859</v>
      </c>
      <c r="H51" s="21">
        <v>0.0991</v>
      </c>
      <c r="I51" s="21">
        <v>4.1065</v>
      </c>
      <c r="J51" s="21">
        <v>1</v>
      </c>
      <c r="K51" s="39"/>
      <c r="L51" s="21">
        <v>-0.0049</v>
      </c>
      <c r="M51" s="21">
        <v>0.0026</v>
      </c>
    </row>
    <row r="52" spans="1:13" ht="12.75">
      <c r="A52" s="99" t="s">
        <v>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1"/>
      <c r="M52" s="20">
        <v>0.0026</v>
      </c>
    </row>
    <row r="54" spans="1:8" ht="12.75">
      <c r="A54" s="81" t="s">
        <v>99</v>
      </c>
      <c r="B54" s="82"/>
      <c r="C54" s="82"/>
      <c r="D54" s="82"/>
      <c r="E54" s="82"/>
      <c r="F54" s="82"/>
      <c r="G54" s="82"/>
      <c r="H54" s="83"/>
    </row>
    <row r="55" spans="1:8" ht="12.75">
      <c r="A55" s="26" t="s">
        <v>100</v>
      </c>
      <c r="B55" s="26" t="s">
        <v>101</v>
      </c>
      <c r="C55" s="81" t="s">
        <v>102</v>
      </c>
      <c r="D55" s="82"/>
      <c r="E55" s="82"/>
      <c r="F55" s="82"/>
      <c r="G55" s="82"/>
      <c r="H55" s="83"/>
    </row>
    <row r="56" spans="1:8" ht="12.75">
      <c r="A56" s="41">
        <v>38001</v>
      </c>
      <c r="B56" s="39" t="s">
        <v>357</v>
      </c>
      <c r="C56" s="74" t="s">
        <v>358</v>
      </c>
      <c r="D56" s="106"/>
      <c r="E56" s="106"/>
      <c r="F56" s="106"/>
      <c r="G56" s="106"/>
      <c r="H56" s="107"/>
    </row>
    <row r="59" spans="1:13" ht="12.75">
      <c r="A59" s="81" t="s">
        <v>359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1:13" ht="12.75">
      <c r="A60" s="96"/>
      <c r="B60" s="98"/>
      <c r="C60" s="81" t="s">
        <v>57</v>
      </c>
      <c r="D60" s="82"/>
      <c r="E60" s="82"/>
      <c r="F60" s="83"/>
      <c r="G60" s="81" t="s">
        <v>58</v>
      </c>
      <c r="H60" s="82"/>
      <c r="I60" s="82"/>
      <c r="J60" s="83"/>
      <c r="K60" s="81" t="s">
        <v>59</v>
      </c>
      <c r="L60" s="82"/>
      <c r="M60" s="83"/>
    </row>
    <row r="61" spans="1:13" ht="12.75">
      <c r="A61" s="103" t="s">
        <v>60</v>
      </c>
      <c r="B61" s="33" t="s">
        <v>61</v>
      </c>
      <c r="C61" s="105">
        <v>38135</v>
      </c>
      <c r="D61" s="103" t="s">
        <v>62</v>
      </c>
      <c r="E61" s="33" t="s">
        <v>63</v>
      </c>
      <c r="F61" s="33" t="s">
        <v>10</v>
      </c>
      <c r="G61" s="105">
        <v>38135</v>
      </c>
      <c r="H61" s="103" t="s">
        <v>62</v>
      </c>
      <c r="I61" s="33" t="s">
        <v>64</v>
      </c>
      <c r="J61" s="33" t="s">
        <v>10</v>
      </c>
      <c r="K61" s="105">
        <v>38135</v>
      </c>
      <c r="L61" s="103" t="s">
        <v>62</v>
      </c>
      <c r="M61" s="33" t="s">
        <v>8</v>
      </c>
    </row>
    <row r="62" spans="1:13" ht="12.75">
      <c r="A62" s="104"/>
      <c r="B62" s="34" t="s">
        <v>360</v>
      </c>
      <c r="C62" s="70"/>
      <c r="D62" s="104"/>
      <c r="E62" s="35">
        <v>37987</v>
      </c>
      <c r="F62" s="34" t="s">
        <v>11</v>
      </c>
      <c r="G62" s="70"/>
      <c r="H62" s="104"/>
      <c r="I62" s="35">
        <v>37987</v>
      </c>
      <c r="J62" s="34" t="s">
        <v>11</v>
      </c>
      <c r="K62" s="70"/>
      <c r="L62" s="104"/>
      <c r="M62" s="34" t="s">
        <v>66</v>
      </c>
    </row>
    <row r="63" spans="1:13" ht="25.5">
      <c r="A63" s="16">
        <v>1</v>
      </c>
      <c r="B63" s="36" t="s">
        <v>361</v>
      </c>
      <c r="C63" s="18">
        <v>3910.97</v>
      </c>
      <c r="D63" s="20">
        <v>-0.0035</v>
      </c>
      <c r="E63" s="20">
        <v>0.0285</v>
      </c>
      <c r="F63" s="20">
        <v>0.0216</v>
      </c>
      <c r="G63" s="37">
        <v>1067</v>
      </c>
      <c r="H63" s="20">
        <v>0</v>
      </c>
      <c r="I63" s="20">
        <v>0</v>
      </c>
      <c r="J63" s="20">
        <v>0.0452</v>
      </c>
      <c r="K63" s="15">
        <v>3.6667</v>
      </c>
      <c r="L63" s="38">
        <v>-0.0035</v>
      </c>
      <c r="M63" s="38">
        <v>0.0285</v>
      </c>
    </row>
    <row r="64" spans="1:13" ht="12.75">
      <c r="A64" s="16">
        <v>2</v>
      </c>
      <c r="B64" s="36" t="s">
        <v>362</v>
      </c>
      <c r="C64" s="18">
        <v>37129.57</v>
      </c>
      <c r="D64" s="20">
        <v>0.002</v>
      </c>
      <c r="E64" s="20">
        <v>0.0392</v>
      </c>
      <c r="F64" s="20">
        <v>0.2055</v>
      </c>
      <c r="G64" s="37">
        <v>5954</v>
      </c>
      <c r="H64" s="20">
        <v>0.0038</v>
      </c>
      <c r="I64" s="20">
        <v>0.0121</v>
      </c>
      <c r="J64" s="20">
        <v>0.252</v>
      </c>
      <c r="K64" s="15">
        <v>6.2364</v>
      </c>
      <c r="L64" s="38">
        <v>-0.0018</v>
      </c>
      <c r="M64" s="38">
        <v>0.0269</v>
      </c>
    </row>
    <row r="65" spans="1:13" ht="12.75">
      <c r="A65" s="16">
        <v>3</v>
      </c>
      <c r="B65" s="36" t="s">
        <v>363</v>
      </c>
      <c r="C65" s="18">
        <v>1408.8</v>
      </c>
      <c r="D65" s="20">
        <v>0.0007</v>
      </c>
      <c r="E65" s="20">
        <v>0.0194</v>
      </c>
      <c r="F65" s="20">
        <v>0.0078</v>
      </c>
      <c r="G65" s="15">
        <v>537</v>
      </c>
      <c r="H65" s="20">
        <v>0</v>
      </c>
      <c r="I65" s="20">
        <v>0.0004</v>
      </c>
      <c r="J65" s="20">
        <v>0.0227</v>
      </c>
      <c r="K65" s="15">
        <v>2.6236</v>
      </c>
      <c r="L65" s="38">
        <v>0.0007</v>
      </c>
      <c r="M65" s="38">
        <v>0.019</v>
      </c>
    </row>
    <row r="66" spans="1:13" ht="12.75">
      <c r="A66" s="16">
        <v>4</v>
      </c>
      <c r="B66" s="36" t="s">
        <v>364</v>
      </c>
      <c r="C66" s="18">
        <v>52148.74</v>
      </c>
      <c r="D66" s="20">
        <v>-0.017</v>
      </c>
      <c r="E66" s="20">
        <v>-0.0265</v>
      </c>
      <c r="F66" s="20">
        <v>0.2886</v>
      </c>
      <c r="G66" s="37">
        <v>3422</v>
      </c>
      <c r="H66" s="20">
        <v>-0.005</v>
      </c>
      <c r="I66" s="20">
        <v>-0.0441</v>
      </c>
      <c r="J66" s="20">
        <v>0.1449</v>
      </c>
      <c r="K66" s="15">
        <v>15.2388</v>
      </c>
      <c r="L66" s="38">
        <v>-0.0121</v>
      </c>
      <c r="M66" s="38">
        <v>0.0184</v>
      </c>
    </row>
    <row r="67" spans="1:13" ht="12.75">
      <c r="A67" s="16">
        <v>5</v>
      </c>
      <c r="B67" s="36" t="s">
        <v>365</v>
      </c>
      <c r="C67" s="18">
        <v>6239.29</v>
      </c>
      <c r="D67" s="20">
        <v>0.4249</v>
      </c>
      <c r="E67" s="20">
        <v>5.1625</v>
      </c>
      <c r="F67" s="20">
        <v>0.0345</v>
      </c>
      <c r="G67" s="37">
        <v>1478</v>
      </c>
      <c r="H67" s="20">
        <v>0.4125</v>
      </c>
      <c r="I67" s="20">
        <v>5.0661</v>
      </c>
      <c r="J67" s="20">
        <v>0.0626</v>
      </c>
      <c r="K67" s="15">
        <v>4.221</v>
      </c>
      <c r="L67" s="38">
        <v>0.0087</v>
      </c>
      <c r="M67" s="38">
        <v>0.0159</v>
      </c>
    </row>
    <row r="68" spans="1:13" ht="12.75">
      <c r="A68" s="16">
        <v>6</v>
      </c>
      <c r="B68" s="36" t="s">
        <v>366</v>
      </c>
      <c r="C68" s="18">
        <v>17528.94</v>
      </c>
      <c r="D68" s="20">
        <v>0.2191</v>
      </c>
      <c r="E68" s="20">
        <v>0.9674</v>
      </c>
      <c r="F68" s="20">
        <v>0.097</v>
      </c>
      <c r="G68" s="37">
        <v>1682</v>
      </c>
      <c r="H68" s="20">
        <v>0.2174</v>
      </c>
      <c r="I68" s="20">
        <v>0.9394</v>
      </c>
      <c r="J68" s="20">
        <v>0.0712</v>
      </c>
      <c r="K68" s="15">
        <v>10.4223</v>
      </c>
      <c r="L68" s="38">
        <v>0.0014</v>
      </c>
      <c r="M68" s="38">
        <v>0.0144</v>
      </c>
    </row>
    <row r="69" spans="1:13" ht="12.75">
      <c r="A69" s="16">
        <v>7</v>
      </c>
      <c r="B69" s="36" t="s">
        <v>367</v>
      </c>
      <c r="C69" s="18">
        <v>39079.63</v>
      </c>
      <c r="D69" s="20">
        <v>-0.0233</v>
      </c>
      <c r="E69" s="20">
        <v>-0.0526</v>
      </c>
      <c r="F69" s="20">
        <v>0.2163</v>
      </c>
      <c r="G69" s="37">
        <v>4428</v>
      </c>
      <c r="H69" s="20">
        <v>-0.0135</v>
      </c>
      <c r="I69" s="20">
        <v>-0.064</v>
      </c>
      <c r="J69" s="20">
        <v>0.1874</v>
      </c>
      <c r="K69" s="15">
        <v>8.8262</v>
      </c>
      <c r="L69" s="38">
        <v>-0.0099</v>
      </c>
      <c r="M69" s="38">
        <v>0.0122</v>
      </c>
    </row>
    <row r="70" spans="1:13" ht="12.75">
      <c r="A70" s="16">
        <v>8</v>
      </c>
      <c r="B70" s="36" t="s">
        <v>368</v>
      </c>
      <c r="C70" s="18">
        <v>5136.99</v>
      </c>
      <c r="D70" s="20">
        <v>0.0024</v>
      </c>
      <c r="E70" s="20">
        <v>0.0392</v>
      </c>
      <c r="F70" s="20">
        <v>0.0284</v>
      </c>
      <c r="G70" s="37">
        <v>1725</v>
      </c>
      <c r="H70" s="20">
        <v>0.0043</v>
      </c>
      <c r="I70" s="20">
        <v>0.0269</v>
      </c>
      <c r="J70" s="20">
        <v>0.073</v>
      </c>
      <c r="K70" s="15">
        <v>2.9779</v>
      </c>
      <c r="L70" s="38">
        <v>-0.0018</v>
      </c>
      <c r="M70" s="38">
        <v>0.012</v>
      </c>
    </row>
    <row r="71" spans="1:13" ht="12.75">
      <c r="A71" s="16">
        <v>9</v>
      </c>
      <c r="B71" s="36" t="s">
        <v>369</v>
      </c>
      <c r="C71" s="15">
        <v>533.4</v>
      </c>
      <c r="D71" s="20">
        <v>0.0038</v>
      </c>
      <c r="E71" s="20">
        <v>0.0166</v>
      </c>
      <c r="F71" s="20">
        <v>0.003</v>
      </c>
      <c r="G71" s="15">
        <v>218</v>
      </c>
      <c r="H71" s="20">
        <v>0.0056</v>
      </c>
      <c r="I71" s="20">
        <v>0.0056</v>
      </c>
      <c r="J71" s="20">
        <v>0.0092</v>
      </c>
      <c r="K71" s="15">
        <v>2.447</v>
      </c>
      <c r="L71" s="38">
        <v>-0.0017</v>
      </c>
      <c r="M71" s="38">
        <v>0.011</v>
      </c>
    </row>
    <row r="72" spans="1:13" ht="12.75">
      <c r="A72" s="16">
        <v>10</v>
      </c>
      <c r="B72" s="36" t="s">
        <v>370</v>
      </c>
      <c r="C72" s="18">
        <v>2060.36</v>
      </c>
      <c r="D72" s="20">
        <v>-0.0136</v>
      </c>
      <c r="E72" s="20">
        <v>0.1036</v>
      </c>
      <c r="F72" s="20">
        <v>0.0114</v>
      </c>
      <c r="G72" s="15">
        <v>907</v>
      </c>
      <c r="H72" s="20">
        <v>-0.012</v>
      </c>
      <c r="I72" s="20">
        <v>0.1054</v>
      </c>
      <c r="J72" s="20">
        <v>0.0384</v>
      </c>
      <c r="K72" s="15">
        <v>2.2726</v>
      </c>
      <c r="L72" s="38">
        <v>-0.0016</v>
      </c>
      <c r="M72" s="38">
        <v>-0.0016</v>
      </c>
    </row>
    <row r="73" spans="1:13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</row>
    <row r="74" spans="1:13" ht="12.75">
      <c r="A74" s="16">
        <v>11</v>
      </c>
      <c r="B74" s="36" t="s">
        <v>371</v>
      </c>
      <c r="C74" s="18">
        <v>1806.4</v>
      </c>
      <c r="D74" s="20">
        <v>0.1091</v>
      </c>
      <c r="E74" s="20">
        <v>0.1923</v>
      </c>
      <c r="F74" s="20">
        <v>0.01</v>
      </c>
      <c r="G74" s="15">
        <v>187</v>
      </c>
      <c r="H74" s="20">
        <v>0.1232</v>
      </c>
      <c r="I74" s="20">
        <v>0.2337</v>
      </c>
      <c r="J74" s="20">
        <v>0.0079</v>
      </c>
      <c r="K74" s="15">
        <v>9.6646</v>
      </c>
      <c r="L74" s="38">
        <v>-0.0125</v>
      </c>
      <c r="M74" s="38">
        <v>-0.0335</v>
      </c>
    </row>
    <row r="75" spans="1:13" ht="12.75">
      <c r="A75" s="16">
        <v>12</v>
      </c>
      <c r="B75" s="36" t="s">
        <v>372</v>
      </c>
      <c r="C75" s="18">
        <v>13724.73</v>
      </c>
      <c r="D75" s="20">
        <v>0.1056</v>
      </c>
      <c r="E75" s="20">
        <v>5.8194</v>
      </c>
      <c r="F75" s="20">
        <v>0.0759</v>
      </c>
      <c r="G75" s="37">
        <v>2018</v>
      </c>
      <c r="H75" s="20">
        <v>0.1066</v>
      </c>
      <c r="I75" s="20">
        <v>5.8742</v>
      </c>
      <c r="J75" s="20">
        <v>0.0854</v>
      </c>
      <c r="K75" s="15">
        <v>6.802</v>
      </c>
      <c r="L75" s="38">
        <v>-0.0008</v>
      </c>
      <c r="M75" s="38">
        <v>-0.008</v>
      </c>
    </row>
    <row r="76" spans="1:13" ht="12.75">
      <c r="A76" s="39"/>
      <c r="B76" s="17" t="s">
        <v>43</v>
      </c>
      <c r="C76" s="19">
        <v>180707.82</v>
      </c>
      <c r="D76" s="21">
        <v>0.0268</v>
      </c>
      <c r="E76" s="21">
        <v>0.1812</v>
      </c>
      <c r="F76" s="21">
        <v>1</v>
      </c>
      <c r="G76" s="40">
        <v>23621</v>
      </c>
      <c r="H76" s="21">
        <v>0.0391</v>
      </c>
      <c r="I76" s="21">
        <v>0.2037</v>
      </c>
      <c r="J76" s="21">
        <v>1</v>
      </c>
      <c r="K76" s="39"/>
      <c r="L76" s="21">
        <v>-0.0029</v>
      </c>
      <c r="M76" s="21">
        <v>0.0096</v>
      </c>
    </row>
    <row r="77" spans="1:13" ht="12.75">
      <c r="A77" s="99" t="s">
        <v>98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1"/>
      <c r="M77" s="20">
        <v>0.0157</v>
      </c>
    </row>
    <row r="79" spans="1:8" ht="12.75">
      <c r="A79" s="81" t="s">
        <v>99</v>
      </c>
      <c r="B79" s="82"/>
      <c r="C79" s="82"/>
      <c r="D79" s="82"/>
      <c r="E79" s="82"/>
      <c r="F79" s="82"/>
      <c r="G79" s="82"/>
      <c r="H79" s="83"/>
    </row>
    <row r="80" spans="1:8" ht="12.75">
      <c r="A80" s="26" t="s">
        <v>100</v>
      </c>
      <c r="B80" s="26" t="s">
        <v>101</v>
      </c>
      <c r="C80" s="81" t="s">
        <v>102</v>
      </c>
      <c r="D80" s="82"/>
      <c r="E80" s="82"/>
      <c r="F80" s="82"/>
      <c r="G80" s="82"/>
      <c r="H80" s="83"/>
    </row>
    <row r="81" spans="1:8" ht="12.75">
      <c r="A81" s="41">
        <v>38014</v>
      </c>
      <c r="B81" s="39" t="s">
        <v>373</v>
      </c>
      <c r="C81" s="74" t="s">
        <v>374</v>
      </c>
      <c r="D81" s="106"/>
      <c r="E81" s="106"/>
      <c r="F81" s="106"/>
      <c r="G81" s="106"/>
      <c r="H81" s="107"/>
    </row>
    <row r="82" spans="1:8" ht="12.75">
      <c r="A82" s="41">
        <v>38047</v>
      </c>
      <c r="B82" s="39" t="s">
        <v>375</v>
      </c>
      <c r="C82" s="74" t="s">
        <v>376</v>
      </c>
      <c r="D82" s="106"/>
      <c r="E82" s="106"/>
      <c r="F82" s="106"/>
      <c r="G82" s="106"/>
      <c r="H82" s="107"/>
    </row>
    <row r="84" spans="1:12" ht="12.75">
      <c r="A84" s="102" t="s">
        <v>44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102" t="s">
        <v>45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2.75">
      <c r="A86" s="22"/>
    </row>
  </sheetData>
  <mergeCells count="55">
    <mergeCell ref="A1:M1"/>
    <mergeCell ref="A2:B2"/>
    <mergeCell ref="C2:F2"/>
    <mergeCell ref="G2:J2"/>
    <mergeCell ref="K2:M2"/>
    <mergeCell ref="H3:H4"/>
    <mergeCell ref="K3:K4"/>
    <mergeCell ref="L3:L4"/>
    <mergeCell ref="A31:M31"/>
    <mergeCell ref="A3:A4"/>
    <mergeCell ref="C3:C4"/>
    <mergeCell ref="D3:D4"/>
    <mergeCell ref="G3:G4"/>
    <mergeCell ref="A34:L34"/>
    <mergeCell ref="A36:H36"/>
    <mergeCell ref="C37:H37"/>
    <mergeCell ref="C38:H38"/>
    <mergeCell ref="C39:H39"/>
    <mergeCell ref="A42:M42"/>
    <mergeCell ref="A43:B43"/>
    <mergeCell ref="C43:F43"/>
    <mergeCell ref="G43:J43"/>
    <mergeCell ref="K43:M43"/>
    <mergeCell ref="H44:H45"/>
    <mergeCell ref="K44:K45"/>
    <mergeCell ref="L44:L45"/>
    <mergeCell ref="A50:M50"/>
    <mergeCell ref="A44:A45"/>
    <mergeCell ref="C44:C45"/>
    <mergeCell ref="D44:D45"/>
    <mergeCell ref="G44:G45"/>
    <mergeCell ref="A52:L52"/>
    <mergeCell ref="A54:H54"/>
    <mergeCell ref="C55:H55"/>
    <mergeCell ref="C56:H56"/>
    <mergeCell ref="A59:M59"/>
    <mergeCell ref="A60:B60"/>
    <mergeCell ref="C60:F60"/>
    <mergeCell ref="G60:J60"/>
    <mergeCell ref="K60:M60"/>
    <mergeCell ref="H61:H62"/>
    <mergeCell ref="K61:K62"/>
    <mergeCell ref="L61:L62"/>
    <mergeCell ref="A73:M73"/>
    <mergeCell ref="A61:A62"/>
    <mergeCell ref="C61:C62"/>
    <mergeCell ref="D61:D62"/>
    <mergeCell ref="G61:G62"/>
    <mergeCell ref="C82:H82"/>
    <mergeCell ref="A84:L84"/>
    <mergeCell ref="A85:L85"/>
    <mergeCell ref="A77:L77"/>
    <mergeCell ref="A79:H79"/>
    <mergeCell ref="C80:H80"/>
    <mergeCell ref="C81:H81"/>
  </mergeCells>
  <printOptions/>
  <pageMargins left="0.35433070866141736" right="0.35433070866141736" top="0.3937007874015748" bottom="0.3937007874015748" header="0.31496062992125984" footer="0.31496062992125984"/>
  <pageSetup fitToHeight="4" fitToWidth="1" horizontalDpi="300" verticalDpi="300" orientation="landscape" paperSize="9" scale="79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24" sqref="D24"/>
    </sheetView>
  </sheetViews>
  <sheetFormatPr defaultColWidth="9.140625" defaultRowHeight="12.75"/>
  <sheetData/>
  <printOptions horizontalCentered="1" verticalCentered="1"/>
  <pageMargins left="0.35433070866141736" right="0.35433070866141736" top="0.3937007874015748" bottom="0.3937007874015748" header="0.31496062992125984" footer="0.31496062992125984"/>
  <pageSetup fitToHeight="4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2004-06-02T08:42:47Z</cp:lastPrinted>
  <dcterms:created xsi:type="dcterms:W3CDTF">2004-06-02T06:40:46Z</dcterms:created>
  <dcterms:modified xsi:type="dcterms:W3CDTF">2004-06-04T07:31:08Z</dcterms:modified>
  <cp:category/>
  <cp:version/>
  <cp:contentType/>
  <cp:contentStatus/>
</cp:coreProperties>
</file>