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6905" windowHeight="9780" activeTab="0"/>
  </bookViews>
  <sheets>
    <sheet name="30-06-2004" sheetId="1" r:id="rId1"/>
  </sheets>
  <definedNames>
    <definedName name="EEXPriceBulletinExcel_1" localSheetId="0">'30-06-2004'!$A$1:$G$41</definedName>
    <definedName name="_xlnm.Print_Area" localSheetId="0">'30-06-2004'!$A$1:$G$42</definedName>
  </definedNames>
  <calcPr fullCalcOnLoad="1"/>
</workbook>
</file>

<file path=xl/sharedStrings.xml><?xml version="1.0" encoding="utf-8"?>
<sst xmlns="http://schemas.openxmlformats.org/spreadsheetml/2006/main" count="47" uniqueCount="46">
  <si>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</si>
  <si>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</si>
  <si>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</si>
  <si>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</si>
  <si>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</si>
  <si>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</si>
  <si>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</si>
  <si>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</si>
  <si>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ALPHA ΤRUST ASSET MANAGER FUND Α.Ε.Ε.Χ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</si>
  <si>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</si>
  <si>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</si>
  <si>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</si>
  <si>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</si>
  <si>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</si>
  <si>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</si>
  <si>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</si>
  <si>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</si>
  <si>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</si>
  <si>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</si>
  <si>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</si>
  <si>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</si>
  <si>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</si>
  <si>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</si>
  <si>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</si>
  <si>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</si>
  <si>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</si>
  <si>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</si>
  <si>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</si>
  <si>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</si>
  <si>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</si>
  <si>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</si>
  <si>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</si>
  <si>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</si>
  <si>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</si>
  <si>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</si>
  <si>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</si>
  <si>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</si>
  <si>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</si>
  <si>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</si>
  <si>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</si>
  <si>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</si>
  <si>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 ΕΤΑΙΡΕΙΩΝ ΕΠΕΝΔΥΣΕΩΝ ΧΑΡΤΟΦΥΛΑΚΙΟΥ ΤΗΝ 30/6/2004</t>
  </si>
  <si>
    <t>σε εκατ.€ (NAV)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</si>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</sst>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10" fontId="1" fillId="3" borderId="3" xfId="0" applyNumberFormat="1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right" wrapText="1"/>
    </xf>
    <xf numFmtId="10" fontId="1" fillId="4" borderId="3" xfId="0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1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14" fontId="1" fillId="0" borderId="4" xfId="0" applyNumberFormat="1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10" fontId="4" fillId="2" borderId="11" xfId="0" applyNumberFormat="1" applyFont="1" applyFill="1" applyBorder="1" applyAlignment="1">
      <alignment horizontal="right" wrapText="1"/>
    </xf>
    <xf numFmtId="10" fontId="4" fillId="2" borderId="12" xfId="0" applyNumberFormat="1" applyFont="1" applyFill="1" applyBorder="1" applyAlignment="1">
      <alignment horizontal="right" wrapText="1"/>
    </xf>
    <xf numFmtId="10" fontId="4" fillId="2" borderId="13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4" fillId="2" borderId="13" xfId="0" applyFont="1" applyFill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3.7109375" style="0" bestFit="1" customWidth="1"/>
    <col min="2" max="2" width="35.00390625" style="0" bestFit="1" customWidth="1"/>
    <col min="3" max="3" width="12.28125" style="0" customWidth="1"/>
    <col min="4" max="4" width="15.28125" style="0" customWidth="1"/>
    <col min="5" max="5" width="9.421875" style="0" bestFit="1" customWidth="1"/>
    <col min="6" max="6" width="19.140625" style="0" customWidth="1"/>
    <col min="7" max="7" width="22.00390625" style="0" bestFit="1" customWidth="1"/>
  </cols>
  <sheetData>
    <row r="1" spans="1:7" ht="12.75">
      <c r="A1" s="28" t="s">
        <v>41</v>
      </c>
      <c r="B1" s="29"/>
      <c r="C1" s="29"/>
      <c r="D1" s="29"/>
      <c r="E1" s="29"/>
      <c r="F1" s="29"/>
      <c r="G1" s="30"/>
    </row>
    <row r="2" spans="1:7" s="53" customFormat="1" ht="12.75">
      <c r="A2" s="31" t="s">
        <v>0</v>
      </c>
      <c r="B2" s="31"/>
      <c r="C2" s="31" t="s">
        <v>1</v>
      </c>
      <c r="D2" s="31" t="s">
        <v>2</v>
      </c>
      <c r="E2" s="1" t="s">
        <v>3</v>
      </c>
      <c r="F2" s="31" t="s">
        <v>5</v>
      </c>
      <c r="G2" s="1" t="s">
        <v>6</v>
      </c>
    </row>
    <row r="3" spans="1:7" s="53" customFormat="1" ht="12.75">
      <c r="A3" s="32"/>
      <c r="B3" s="32"/>
      <c r="C3" s="32"/>
      <c r="D3" s="32"/>
      <c r="E3" s="2" t="s">
        <v>4</v>
      </c>
      <c r="F3" s="32"/>
      <c r="G3" s="2" t="s">
        <v>42</v>
      </c>
    </row>
    <row r="4" spans="1:7" ht="12.75">
      <c r="A4" s="3">
        <v>1</v>
      </c>
      <c r="B4" s="4" t="s">
        <v>7</v>
      </c>
      <c r="C4" s="5">
        <v>2.41</v>
      </c>
      <c r="D4" s="3">
        <v>2.69</v>
      </c>
      <c r="E4" s="6">
        <v>-0.1041</v>
      </c>
      <c r="F4" s="7">
        <v>0.0182</v>
      </c>
      <c r="G4" s="8">
        <f>67639887.73/1000000</f>
        <v>67.63988773</v>
      </c>
    </row>
    <row r="5" spans="1:7" ht="12.75">
      <c r="A5" s="9">
        <v>2</v>
      </c>
      <c r="B5" s="10" t="s">
        <v>8</v>
      </c>
      <c r="C5" s="11">
        <v>1.65</v>
      </c>
      <c r="D5" s="9">
        <v>1.9</v>
      </c>
      <c r="E5" s="12">
        <v>-0.1316</v>
      </c>
      <c r="F5" s="13">
        <v>-0.016</v>
      </c>
      <c r="G5" s="14">
        <f>9993028.2/1000000</f>
        <v>9.9930282</v>
      </c>
    </row>
    <row r="6" spans="1:7" ht="12.75">
      <c r="A6" s="3">
        <v>3</v>
      </c>
      <c r="B6" s="4" t="s">
        <v>9</v>
      </c>
      <c r="C6" s="5">
        <v>1.37</v>
      </c>
      <c r="D6" s="3">
        <v>1.75</v>
      </c>
      <c r="E6" s="6">
        <v>-0.2171</v>
      </c>
      <c r="F6" s="7">
        <v>-0.0546</v>
      </c>
      <c r="G6" s="8">
        <f>8388360.94/1000000</f>
        <v>8.38836094</v>
      </c>
    </row>
    <row r="7" spans="1:7" ht="12.75">
      <c r="A7" s="9">
        <v>4</v>
      </c>
      <c r="B7" s="10" t="s">
        <v>10</v>
      </c>
      <c r="C7" s="11">
        <v>2.44</v>
      </c>
      <c r="D7" s="9">
        <v>2.58</v>
      </c>
      <c r="E7" s="12">
        <v>-0.0543</v>
      </c>
      <c r="F7" s="13">
        <v>0.0813</v>
      </c>
      <c r="G7" s="14">
        <f>84127005.68/1000000</f>
        <v>84.12700568000001</v>
      </c>
    </row>
    <row r="8" spans="1:7" ht="12.75">
      <c r="A8" s="3">
        <v>5</v>
      </c>
      <c r="B8" s="4" t="s">
        <v>11</v>
      </c>
      <c r="C8" s="5">
        <v>2.99</v>
      </c>
      <c r="D8" s="3">
        <v>0.53</v>
      </c>
      <c r="E8" s="6">
        <v>4.6415</v>
      </c>
      <c r="F8" s="7">
        <v>-0.078</v>
      </c>
      <c r="G8" s="8">
        <f>6083905.28/1000000</f>
        <v>6.083905280000001</v>
      </c>
    </row>
    <row r="9" spans="1:7" ht="12.75">
      <c r="A9" s="9">
        <v>6</v>
      </c>
      <c r="B9" s="10" t="s">
        <v>12</v>
      </c>
      <c r="C9" s="11">
        <v>1.62</v>
      </c>
      <c r="D9" s="9">
        <v>1.97</v>
      </c>
      <c r="E9" s="12">
        <v>-0.1777</v>
      </c>
      <c r="F9" s="13">
        <v>-0.0523</v>
      </c>
      <c r="G9" s="14">
        <f>18806645.67/1000000</f>
        <v>18.80664567</v>
      </c>
    </row>
    <row r="10" spans="1:7" ht="12.75">
      <c r="A10" s="3">
        <v>7</v>
      </c>
      <c r="B10" s="4" t="s">
        <v>13</v>
      </c>
      <c r="C10" s="5">
        <v>0.59</v>
      </c>
      <c r="D10" s="3">
        <v>0.76</v>
      </c>
      <c r="E10" s="6">
        <v>-0.2237</v>
      </c>
      <c r="F10" s="7">
        <v>-0.2515</v>
      </c>
      <c r="G10" s="8">
        <f>13093280.6/1000000</f>
        <v>13.0932806</v>
      </c>
    </row>
    <row r="11" spans="1:7" ht="12.75">
      <c r="A11" s="9">
        <v>8</v>
      </c>
      <c r="B11" s="10" t="s">
        <v>14</v>
      </c>
      <c r="C11" s="11">
        <v>1.7</v>
      </c>
      <c r="D11" s="9">
        <v>1.71</v>
      </c>
      <c r="E11" s="12">
        <v>-0.0058</v>
      </c>
      <c r="F11" s="13">
        <v>-0.0194</v>
      </c>
      <c r="G11" s="14">
        <f>31340881.02/1000000</f>
        <v>31.34088102</v>
      </c>
    </row>
    <row r="12" spans="1:7" ht="12.75">
      <c r="A12" s="3">
        <v>9</v>
      </c>
      <c r="B12" s="4" t="s">
        <v>15</v>
      </c>
      <c r="C12" s="5">
        <v>1.08</v>
      </c>
      <c r="D12" s="3">
        <v>1.4</v>
      </c>
      <c r="E12" s="6">
        <v>-0.2286</v>
      </c>
      <c r="F12" s="7">
        <v>0.0005</v>
      </c>
      <c r="G12" s="8">
        <f>10520757.72/1000000</f>
        <v>10.52075772</v>
      </c>
    </row>
    <row r="13" spans="1:7" ht="12.75">
      <c r="A13" s="9">
        <v>10</v>
      </c>
      <c r="B13" s="10" t="s">
        <v>16</v>
      </c>
      <c r="C13" s="11">
        <v>1.8</v>
      </c>
      <c r="D13" s="9">
        <v>2.03</v>
      </c>
      <c r="E13" s="12">
        <v>-0.1133</v>
      </c>
      <c r="F13" s="13">
        <v>-0.0781</v>
      </c>
      <c r="G13" s="14">
        <f>6533382.2/1000000</f>
        <v>6.5333822</v>
      </c>
    </row>
    <row r="14" spans="1:7" ht="12.75">
      <c r="A14" s="3">
        <v>11</v>
      </c>
      <c r="B14" s="4" t="s">
        <v>17</v>
      </c>
      <c r="C14" s="5">
        <v>2.55</v>
      </c>
      <c r="D14" s="3">
        <v>2.81</v>
      </c>
      <c r="E14" s="6">
        <v>-0.0925</v>
      </c>
      <c r="F14" s="7">
        <v>-0.0093</v>
      </c>
      <c r="G14" s="8">
        <f>31360801.19/1000000</f>
        <v>31.36080119</v>
      </c>
    </row>
    <row r="15" spans="1:7" ht="12.75">
      <c r="A15" s="9">
        <v>12</v>
      </c>
      <c r="B15" s="10" t="s">
        <v>18</v>
      </c>
      <c r="C15" s="11">
        <v>1.13</v>
      </c>
      <c r="D15" s="9">
        <v>1.28</v>
      </c>
      <c r="E15" s="12">
        <v>-0.1172</v>
      </c>
      <c r="F15" s="13">
        <v>-0.1578</v>
      </c>
      <c r="G15" s="14">
        <f>8686086.09/1000000</f>
        <v>8.68608609</v>
      </c>
    </row>
    <row r="16" spans="1:7" ht="12.75">
      <c r="A16" s="3">
        <v>13</v>
      </c>
      <c r="B16" s="4" t="s">
        <v>19</v>
      </c>
      <c r="C16" s="5">
        <v>1.02</v>
      </c>
      <c r="D16" s="3">
        <v>1.21</v>
      </c>
      <c r="E16" s="6">
        <v>-0.157</v>
      </c>
      <c r="F16" s="7">
        <v>0.0124</v>
      </c>
      <c r="G16" s="8">
        <f>30383100/1000000</f>
        <v>30.3831</v>
      </c>
    </row>
    <row r="17" spans="1:7" ht="12.75">
      <c r="A17" s="9">
        <v>14</v>
      </c>
      <c r="B17" s="10" t="s">
        <v>20</v>
      </c>
      <c r="C17" s="11">
        <v>1.83</v>
      </c>
      <c r="D17" s="9">
        <v>2</v>
      </c>
      <c r="E17" s="12">
        <v>-0.085</v>
      </c>
      <c r="F17" s="13">
        <v>0.0312</v>
      </c>
      <c r="G17" s="14">
        <f>198048522.2/1000000</f>
        <v>198.04852219999998</v>
      </c>
    </row>
    <row r="18" spans="1:7" ht="12.75">
      <c r="A18" s="3">
        <v>15</v>
      </c>
      <c r="B18" s="4" t="s">
        <v>21</v>
      </c>
      <c r="C18" s="5">
        <v>2.42</v>
      </c>
      <c r="D18" s="3">
        <v>2.78</v>
      </c>
      <c r="E18" s="6">
        <v>-0.1295</v>
      </c>
      <c r="F18" s="7">
        <v>0.0791</v>
      </c>
      <c r="G18" s="8">
        <f>429705112.33/1000000</f>
        <v>429.70511232999996</v>
      </c>
    </row>
    <row r="19" spans="1:7" ht="12.75">
      <c r="A19" s="9">
        <v>16</v>
      </c>
      <c r="B19" s="10" t="s">
        <v>22</v>
      </c>
      <c r="C19" s="11">
        <v>2.71</v>
      </c>
      <c r="D19" s="9">
        <v>2.82</v>
      </c>
      <c r="E19" s="12">
        <v>-0.039</v>
      </c>
      <c r="F19" s="13">
        <v>0.0142</v>
      </c>
      <c r="G19" s="14">
        <f>101674537.71/1000000</f>
        <v>101.67453771</v>
      </c>
    </row>
    <row r="20" spans="1:7" ht="12.75">
      <c r="A20" s="3">
        <v>17</v>
      </c>
      <c r="B20" s="4" t="s">
        <v>23</v>
      </c>
      <c r="C20" s="5">
        <v>0.75</v>
      </c>
      <c r="D20" s="3">
        <v>0.92</v>
      </c>
      <c r="E20" s="6">
        <v>-0.1848</v>
      </c>
      <c r="F20" s="7">
        <v>0.0748</v>
      </c>
      <c r="G20" s="8">
        <f>77970231.2/1000000</f>
        <v>77.9702312</v>
      </c>
    </row>
    <row r="21" spans="1:7" ht="12.75">
      <c r="A21" s="9">
        <v>18</v>
      </c>
      <c r="B21" s="10" t="s">
        <v>24</v>
      </c>
      <c r="C21" s="11">
        <v>2.39</v>
      </c>
      <c r="D21" s="9">
        <v>2.55</v>
      </c>
      <c r="E21" s="12">
        <v>-0.0627</v>
      </c>
      <c r="F21" s="13">
        <v>0.0696</v>
      </c>
      <c r="G21" s="14">
        <f>19267392.59/1000000</f>
        <v>19.26739259</v>
      </c>
    </row>
    <row r="22" spans="1:7" ht="12.75">
      <c r="A22" s="3">
        <v>19</v>
      </c>
      <c r="B22" s="4" t="s">
        <v>25</v>
      </c>
      <c r="C22" s="5">
        <v>1.13</v>
      </c>
      <c r="D22" s="3">
        <v>1.21</v>
      </c>
      <c r="E22" s="6">
        <v>-0.0661</v>
      </c>
      <c r="F22" s="7">
        <v>0.0271</v>
      </c>
      <c r="G22" s="8">
        <f>30292823.44/1000000</f>
        <v>30.292823440000003</v>
      </c>
    </row>
    <row r="23" spans="1:7" ht="12.75">
      <c r="A23" s="9">
        <v>20</v>
      </c>
      <c r="B23" s="10" t="s">
        <v>26</v>
      </c>
      <c r="C23" s="11">
        <v>3.36</v>
      </c>
      <c r="D23" s="9">
        <v>3.62</v>
      </c>
      <c r="E23" s="12">
        <v>-0.0718</v>
      </c>
      <c r="F23" s="13">
        <v>0.0728</v>
      </c>
      <c r="G23" s="14">
        <f>116647919.22/1000000</f>
        <v>116.64791922</v>
      </c>
    </row>
    <row r="24" spans="1:7" ht="12.75">
      <c r="A24" s="57">
        <v>21</v>
      </c>
      <c r="B24" s="4" t="s">
        <v>27</v>
      </c>
      <c r="C24" s="5">
        <v>1.15</v>
      </c>
      <c r="D24" s="3">
        <v>1.45</v>
      </c>
      <c r="E24" s="6">
        <v>-0.2069</v>
      </c>
      <c r="F24" s="7">
        <v>-0.0258</v>
      </c>
      <c r="G24" s="8">
        <f>13020336.24/1000000</f>
        <v>13.02033624</v>
      </c>
    </row>
    <row r="25" spans="1:7" s="23" customFormat="1" ht="12.75">
      <c r="A25" s="58"/>
      <c r="B25" s="56"/>
      <c r="C25" s="21"/>
      <c r="D25" s="21"/>
      <c r="E25" s="21"/>
      <c r="F25" s="21"/>
      <c r="G25" s="22">
        <f>1313583997.25/1000000</f>
        <v>1313.58399725</v>
      </c>
    </row>
    <row r="26" spans="1:7" s="23" customFormat="1" ht="12.75">
      <c r="A26" s="46"/>
      <c r="B26" s="59"/>
      <c r="C26" s="59"/>
      <c r="D26" s="59"/>
      <c r="E26" s="59"/>
      <c r="F26" s="59"/>
      <c r="G26" s="47"/>
    </row>
    <row r="27" spans="1:7" ht="24">
      <c r="A27" s="55"/>
      <c r="B27" s="54" t="s">
        <v>43</v>
      </c>
      <c r="C27" s="48">
        <v>-0.0837</v>
      </c>
      <c r="D27" s="49"/>
      <c r="E27" s="49"/>
      <c r="F27" s="49"/>
      <c r="G27" s="50"/>
    </row>
    <row r="28" spans="1:7" ht="24">
      <c r="A28" s="55"/>
      <c r="B28" s="54" t="s">
        <v>44</v>
      </c>
      <c r="C28" s="48">
        <v>0.0442</v>
      </c>
      <c r="D28" s="49"/>
      <c r="E28" s="49"/>
      <c r="F28" s="49"/>
      <c r="G28" s="50"/>
    </row>
    <row r="29" spans="1:7" ht="22.5" customHeight="1">
      <c r="A29" s="55"/>
      <c r="B29" s="54" t="s">
        <v>45</v>
      </c>
      <c r="C29" s="48">
        <v>-0.0125</v>
      </c>
      <c r="D29" s="51"/>
      <c r="E29" s="51"/>
      <c r="F29" s="51"/>
      <c r="G29" s="52"/>
    </row>
    <row r="30" spans="1:7" ht="12.75">
      <c r="A30" s="20"/>
      <c r="B30" s="20"/>
      <c r="C30" s="20"/>
      <c r="D30" s="20"/>
      <c r="E30" s="20"/>
      <c r="F30" s="20"/>
      <c r="G30" s="19"/>
    </row>
    <row r="31" spans="1:7" ht="12.75">
      <c r="A31" s="20"/>
      <c r="B31" s="20"/>
      <c r="C31" s="20"/>
      <c r="D31" s="20"/>
      <c r="E31" s="20"/>
      <c r="F31" s="20"/>
      <c r="G31" s="19"/>
    </row>
    <row r="32" spans="1:6" ht="12.75">
      <c r="A32" s="33"/>
      <c r="B32" s="41" t="s">
        <v>28</v>
      </c>
      <c r="C32" s="42"/>
      <c r="D32" s="42"/>
      <c r="E32" s="42"/>
      <c r="F32" s="43"/>
    </row>
    <row r="33" spans="1:6" ht="12.75">
      <c r="A33" s="34"/>
      <c r="B33" s="24" t="s">
        <v>29</v>
      </c>
      <c r="C33" s="44" t="s">
        <v>30</v>
      </c>
      <c r="D33" s="45"/>
      <c r="E33" s="44" t="s">
        <v>31</v>
      </c>
      <c r="F33" s="45"/>
    </row>
    <row r="34" spans="1:6" ht="22.5" customHeight="1">
      <c r="A34" s="34"/>
      <c r="B34" s="16">
        <v>38099</v>
      </c>
      <c r="C34" s="37" t="s">
        <v>32</v>
      </c>
      <c r="D34" s="38"/>
      <c r="E34" s="26" t="s">
        <v>33</v>
      </c>
      <c r="F34" s="27"/>
    </row>
    <row r="35" spans="1:6" ht="12.75">
      <c r="A35" s="34"/>
      <c r="B35" s="16">
        <v>38097</v>
      </c>
      <c r="C35" s="37" t="s">
        <v>27</v>
      </c>
      <c r="D35" s="38"/>
      <c r="E35" s="26" t="s">
        <v>34</v>
      </c>
      <c r="F35" s="27"/>
    </row>
    <row r="36" spans="1:6" ht="12.75">
      <c r="A36" s="34"/>
      <c r="B36" s="16">
        <v>38054</v>
      </c>
      <c r="C36" s="37" t="s">
        <v>35</v>
      </c>
      <c r="D36" s="38"/>
      <c r="E36" s="39" t="s">
        <v>36</v>
      </c>
      <c r="F36" s="40"/>
    </row>
    <row r="37" spans="1:6" ht="12.75">
      <c r="A37" s="20"/>
      <c r="B37" s="25"/>
      <c r="C37" s="17"/>
      <c r="D37" s="17"/>
      <c r="E37" s="18"/>
      <c r="F37" s="18"/>
    </row>
    <row r="38" spans="1:4" ht="12.75">
      <c r="A38" s="34"/>
      <c r="B38" s="28" t="s">
        <v>37</v>
      </c>
      <c r="C38" s="29"/>
      <c r="D38" s="30"/>
    </row>
    <row r="39" spans="1:4" ht="12.75">
      <c r="A39" s="34"/>
      <c r="B39" s="35"/>
      <c r="C39" s="36"/>
      <c r="D39" s="15" t="s">
        <v>38</v>
      </c>
    </row>
    <row r="40" spans="1:4" ht="12.75">
      <c r="A40" s="34"/>
      <c r="B40" s="35" t="s">
        <v>39</v>
      </c>
      <c r="C40" s="36"/>
      <c r="D40" s="15">
        <v>3.78</v>
      </c>
    </row>
    <row r="41" spans="1:4" ht="12.75">
      <c r="A41" s="34"/>
      <c r="B41" s="35" t="s">
        <v>40</v>
      </c>
      <c r="C41" s="36"/>
      <c r="D41" s="15">
        <v>2.41</v>
      </c>
    </row>
  </sheetData>
  <mergeCells count="24">
    <mergeCell ref="C27:G27"/>
    <mergeCell ref="C28:G28"/>
    <mergeCell ref="C29:G29"/>
    <mergeCell ref="E33:F33"/>
    <mergeCell ref="C34:D34"/>
    <mergeCell ref="A38:A41"/>
    <mergeCell ref="B38:D38"/>
    <mergeCell ref="B40:C40"/>
    <mergeCell ref="B41:C41"/>
    <mergeCell ref="B39:C39"/>
    <mergeCell ref="C35:D35"/>
    <mergeCell ref="E35:F35"/>
    <mergeCell ref="C36:D36"/>
    <mergeCell ref="E36:F36"/>
    <mergeCell ref="E34:F34"/>
    <mergeCell ref="A1:G1"/>
    <mergeCell ref="A2:A3"/>
    <mergeCell ref="B2:B3"/>
    <mergeCell ref="C2:C3"/>
    <mergeCell ref="D2:D3"/>
    <mergeCell ref="F2:F3"/>
    <mergeCell ref="A32:A36"/>
    <mergeCell ref="B32:F32"/>
    <mergeCell ref="C33:D3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2004-07-13T06:21:32Z</cp:lastPrinted>
  <dcterms:created xsi:type="dcterms:W3CDTF">2004-07-09T06:57:27Z</dcterms:created>
  <dcterms:modified xsi:type="dcterms:W3CDTF">2004-07-13T06:52:07Z</dcterms:modified>
  <cp:category/>
  <cp:version/>
  <cp:contentType/>
  <cp:contentStatus/>
</cp:coreProperties>
</file>